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435" firstSheet="1" activeTab="1"/>
  </bookViews>
  <sheets>
    <sheet name="utilizatori 1" sheetId="1" r:id="rId1"/>
    <sheet name="utilizatori 2" sheetId="2" r:id="rId2"/>
    <sheet name="documente difuzate 1" sheetId="3" r:id="rId3"/>
    <sheet name="documente difuzate 2" sheetId="4" r:id="rId4"/>
    <sheet name="evenimente" sheetId="5" r:id="rId5"/>
    <sheet name="alte servicii" sheetId="6" r:id="rId6"/>
  </sheets>
  <definedNames/>
  <calcPr fullCalcOnLoad="1"/>
</workbook>
</file>

<file path=xl/sharedStrings.xml><?xml version="1.0" encoding="utf-8"?>
<sst xmlns="http://schemas.openxmlformats.org/spreadsheetml/2006/main" count="166" uniqueCount="135">
  <si>
    <t>Zilele lunii</t>
  </si>
  <si>
    <t>Utilizatori</t>
  </si>
  <si>
    <t>Utilizatori activi</t>
  </si>
  <si>
    <t>Utilizatori Înscrişi</t>
  </si>
  <si>
    <t>EVIDENŢA UTILIZATORILOR ÎNSCRIŞI</t>
  </si>
  <si>
    <t>După statutul ocupaţional</t>
  </si>
  <si>
    <t>După vârstă</t>
  </si>
  <si>
    <t>Muncitori</t>
  </si>
  <si>
    <t>Tehnicieni, maiştri</t>
  </si>
  <si>
    <t>Funcţionari</t>
  </si>
  <si>
    <t>Profesii intelectuale</t>
  </si>
  <si>
    <t>Agricultori</t>
  </si>
  <si>
    <t>Profesii liberale</t>
  </si>
  <si>
    <t>Elevi</t>
  </si>
  <si>
    <t>Studenţi</t>
  </si>
  <si>
    <t>Pensionari</t>
  </si>
  <si>
    <t>Casnice</t>
  </si>
  <si>
    <t>Şomeri</t>
  </si>
  <si>
    <t>Alte categorii</t>
  </si>
  <si>
    <t>Sub 14 ani</t>
  </si>
  <si>
    <t>peste 61 de ani</t>
  </si>
  <si>
    <t>14-25 de ani</t>
  </si>
  <si>
    <t>26-40 de ani</t>
  </si>
  <si>
    <t>41-60 de ani</t>
  </si>
  <si>
    <t>Rep.</t>
  </si>
  <si>
    <t>*</t>
  </si>
  <si>
    <t>**</t>
  </si>
  <si>
    <t>***</t>
  </si>
  <si>
    <t>* La unitatea administrativă   ** La punctele de servicii   ***Total</t>
  </si>
  <si>
    <r>
      <t>EVIDENŢA UTILIZATORILOR BIBLIOTECII ÎN LUNA</t>
    </r>
    <r>
      <rPr>
        <b/>
        <u val="single"/>
        <sz val="10"/>
        <rFont val="Arial"/>
        <family val="2"/>
      </rPr>
      <t xml:space="preserve">                                                       /</t>
    </r>
    <r>
      <rPr>
        <b/>
        <sz val="10"/>
        <rFont val="Arial"/>
        <family val="2"/>
      </rPr>
      <t>ANUL</t>
    </r>
    <r>
      <rPr>
        <b/>
        <u val="single"/>
        <sz val="10"/>
        <rFont val="Arial"/>
        <family val="2"/>
      </rPr>
      <t xml:space="preserve">                  </t>
    </r>
  </si>
  <si>
    <t>După studiile absolvite</t>
  </si>
  <si>
    <t>După naţionalitate</t>
  </si>
  <si>
    <t>După sex</t>
  </si>
  <si>
    <t>Fără studii</t>
  </si>
  <si>
    <t>Studii în curs</t>
  </si>
  <si>
    <t>Studii gimnaziale</t>
  </si>
  <si>
    <t>Studii profesionale</t>
  </si>
  <si>
    <t>Studii postliceale</t>
  </si>
  <si>
    <t>Colegiu</t>
  </si>
  <si>
    <t>Studii universitare</t>
  </si>
  <si>
    <t>Români</t>
  </si>
  <si>
    <t>Maghiari</t>
  </si>
  <si>
    <t>Germani</t>
  </si>
  <si>
    <t>M</t>
  </si>
  <si>
    <t>F</t>
  </si>
  <si>
    <t xml:space="preserve">Rep. </t>
  </si>
  <si>
    <t>* La unitatea administrativă   **La punctele de servicii   ***Total</t>
  </si>
  <si>
    <t>Studii post universitare</t>
  </si>
  <si>
    <r>
      <t>EVIDENŢA DOCUMENTELOR DIFUZATE, A INFORMAŢIILOR/REFERINŢELOR ŞI REZERVĂRILOR DE TITLURI ÎN LUNA</t>
    </r>
    <r>
      <rPr>
        <b/>
        <u val="single"/>
        <sz val="10"/>
        <rFont val="Arial"/>
        <family val="2"/>
      </rPr>
      <t xml:space="preserve">                             </t>
    </r>
    <r>
      <rPr>
        <b/>
        <sz val="10"/>
        <rFont val="Arial"/>
        <family val="2"/>
      </rPr>
      <t>/ANUL</t>
    </r>
    <r>
      <rPr>
        <b/>
        <u val="single"/>
        <sz val="10"/>
        <rFont val="Arial"/>
        <family val="2"/>
      </rPr>
      <t xml:space="preserve">                     </t>
    </r>
  </si>
  <si>
    <t>Total documente difuzate</t>
  </si>
  <si>
    <t>REPARTIZAREA TOTALULUI DUPĂ CATEGORIA DOCUMENTELOR DIFUZATE (ÎMPRUMUTATE+CONSULTATE)</t>
  </si>
  <si>
    <t>Cereri pentru informaţii şi referinţe</t>
  </si>
  <si>
    <t>Rezervări de titluri</t>
  </si>
  <si>
    <t>Cărţi</t>
  </si>
  <si>
    <t>Publicaţii seriale</t>
  </si>
  <si>
    <t>Manuscrise</t>
  </si>
  <si>
    <t>Microformate</t>
  </si>
  <si>
    <t>Microfişe</t>
  </si>
  <si>
    <t>Microfilme</t>
  </si>
  <si>
    <t>Altele</t>
  </si>
  <si>
    <t>Documente cartoigrafice</t>
  </si>
  <si>
    <t>Documente AV.</t>
  </si>
  <si>
    <t>Doc. audio</t>
  </si>
  <si>
    <t>Doc. Video</t>
  </si>
  <si>
    <t>Doc. Av. Combinate</t>
  </si>
  <si>
    <t>Doc. Grafice</t>
  </si>
  <si>
    <t>Doc. Electronice</t>
  </si>
  <si>
    <t>Alte doc.</t>
  </si>
  <si>
    <t>Nr. titluri solicitate</t>
  </si>
  <si>
    <t>Nr. cereri rezolvate</t>
  </si>
  <si>
    <t>Doc. de muzică tipărită</t>
  </si>
  <si>
    <r>
      <t>EVIDENŢA DOCUMENTELOR DIFUZATE ÎN LUNA</t>
    </r>
    <r>
      <rPr>
        <b/>
        <u val="single"/>
        <sz val="10"/>
        <rFont val="Arial"/>
        <family val="2"/>
      </rPr>
      <t xml:space="preserve">                             </t>
    </r>
    <r>
      <rPr>
        <b/>
        <sz val="10"/>
        <rFont val="Arial"/>
        <family val="2"/>
      </rPr>
      <t>/ANUL</t>
    </r>
    <r>
      <rPr>
        <b/>
        <u val="single"/>
        <sz val="10"/>
        <rFont val="Arial"/>
        <family val="2"/>
      </rPr>
      <t xml:space="preserve">                     </t>
    </r>
  </si>
  <si>
    <t>REPARTIZAREA TOTALULUI DOCUMENTELOR DIFUZATE</t>
  </si>
  <si>
    <t>După conţinut</t>
  </si>
  <si>
    <t>821.135.1</t>
  </si>
  <si>
    <t>După limbă</t>
  </si>
  <si>
    <t>Română</t>
  </si>
  <si>
    <t>Maghiară</t>
  </si>
  <si>
    <t>Germană</t>
  </si>
  <si>
    <t>Engleză</t>
  </si>
  <si>
    <t>Franceză</t>
  </si>
  <si>
    <t>Spaniolă</t>
  </si>
  <si>
    <t>Rusă</t>
  </si>
  <si>
    <t>Alte limbi</t>
  </si>
  <si>
    <t>* La unitatea administrativă   ** La punctele de servicii    ***Total</t>
  </si>
  <si>
    <t>3/32</t>
  </si>
  <si>
    <t>50/54</t>
  </si>
  <si>
    <t>55/59</t>
  </si>
  <si>
    <t>62, 64, 66 /69</t>
  </si>
  <si>
    <t>7/77</t>
  </si>
  <si>
    <t>78/79</t>
  </si>
  <si>
    <t>80/811</t>
  </si>
  <si>
    <t>90, 929/ 94</t>
  </si>
  <si>
    <t>34/ 36</t>
  </si>
  <si>
    <t>Din care publi caţii pentru copii</t>
  </si>
  <si>
    <r>
      <t>EVIDENŢA UTILIZĂRII BIBLIOTECII ÎN LUNA</t>
    </r>
    <r>
      <rPr>
        <b/>
        <u val="single"/>
        <sz val="10"/>
        <rFont val="Arial"/>
        <family val="2"/>
      </rPr>
      <t xml:space="preserve">                                                   </t>
    </r>
    <r>
      <rPr>
        <b/>
        <sz val="10"/>
        <rFont val="Arial"/>
        <family val="2"/>
      </rPr>
      <t>/ ANUL</t>
    </r>
    <r>
      <rPr>
        <b/>
        <u val="single"/>
        <sz val="10"/>
        <rFont val="Arial"/>
        <family val="2"/>
      </rPr>
      <t xml:space="preserve">                                       </t>
    </r>
  </si>
  <si>
    <t>Vizite la bibliotecă (frecvenţa)</t>
  </si>
  <si>
    <t>Programe / evenimente</t>
  </si>
  <si>
    <t>Expoziţii</t>
  </si>
  <si>
    <t>* La unitatea administrativă   ** La punctele de servicii   *** Total</t>
  </si>
  <si>
    <t>Servicii în exterior (nr. vizite)</t>
  </si>
  <si>
    <t>UTILIZAREA BIBLIOTECII LA DISTANŢĂ</t>
  </si>
  <si>
    <t>PARTICIPAREA LA PROGRAME / EVENIMENTE</t>
  </si>
  <si>
    <t>Vizite la calculatoare (frecvența)</t>
  </si>
  <si>
    <t>Dacă s-au folosit programe /soft-uri puse la dispoziție prin programul Biblionet (Intuitext) nr. persoane</t>
  </si>
  <si>
    <t>Număr sesiuni OPAC</t>
  </si>
  <si>
    <t>Număr sesiuni Internet</t>
  </si>
  <si>
    <t>Număr referințe prin e-mail</t>
  </si>
  <si>
    <r>
      <t>EVIDENŢA ALTOR SERVICII OFERITE ÎN LUNA</t>
    </r>
    <r>
      <rPr>
        <b/>
        <u val="single"/>
        <sz val="10"/>
        <rFont val="Arial"/>
        <family val="2"/>
      </rPr>
      <t xml:space="preserve">                                                   </t>
    </r>
    <r>
      <rPr>
        <b/>
        <sz val="10"/>
        <rFont val="Arial"/>
        <family val="2"/>
      </rPr>
      <t>/ ANUL</t>
    </r>
    <r>
      <rPr>
        <b/>
        <u val="single"/>
        <sz val="10"/>
        <rFont val="Arial"/>
        <family val="2"/>
      </rPr>
      <t xml:space="preserve">                                       </t>
    </r>
  </si>
  <si>
    <t>REPARTIZAREA SERVICIILOR DUPĂ TITLURI</t>
  </si>
  <si>
    <t>Număr livrări documente electronice</t>
  </si>
  <si>
    <t>Număr sesiuni de instruire a utilizatorilor</t>
  </si>
  <si>
    <t>Număr rezervări tituluri</t>
  </si>
  <si>
    <t>Număr informații oferite</t>
  </si>
  <si>
    <t>Număr referințe și bibliografii oferite</t>
  </si>
  <si>
    <t>Împrumut interbibliotecar</t>
  </si>
  <si>
    <t>Titluri solicitate</t>
  </si>
  <si>
    <t>Titluri primite</t>
  </si>
  <si>
    <t>De alte biblioteci</t>
  </si>
  <si>
    <t>De la alte biblioteci</t>
  </si>
  <si>
    <t>Doc. imprimate și copiate pe hârtie (nr. pagini)</t>
  </si>
  <si>
    <t xml:space="preserve">            Zilele lunii</t>
  </si>
  <si>
    <t>Total utilizatori (activi + înscriși)</t>
  </si>
  <si>
    <t xml:space="preserve">Total vizite </t>
  </si>
  <si>
    <t>(1+2+3+4+5+6)</t>
  </si>
  <si>
    <t>N/A</t>
  </si>
  <si>
    <t>Nr.  participanţi (evenimente/expoziții)</t>
  </si>
  <si>
    <t>Număr solicitări telefonice, fax, poştă</t>
  </si>
  <si>
    <t>Din care consultate în bibliotecă</t>
  </si>
  <si>
    <t>Alte naţionalităţi ****</t>
  </si>
  <si>
    <t>**** Se consemnează minoritatea cea  mai numeroasă din localitatea în care funcționează biblioteca</t>
  </si>
  <si>
    <t>Număr vizite virtuale via Internet (ex: site-ul sau blog-ul bibliotecii)</t>
  </si>
  <si>
    <t>Vlăduț Andreescu</t>
  </si>
  <si>
    <t>Cheie control carte difuzată după clasificare</t>
  </si>
  <si>
    <t>Studii liceale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</si>
</sst>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 wrapText="1"/>
    </xf>
    <xf numFmtId="0" fontId="1" fillId="0" borderId="0" xfId="0" applyFont="1" applyAlignment="1">
      <alignment/>
    </xf>
    <xf numFmtId="0" fontId="0" fillId="0" borderId="0" xfId="0" applyAlignment="1">
      <alignment textRotation="90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textRotation="90" wrapText="1"/>
    </xf>
    <xf numFmtId="49" fontId="0" fillId="0" borderId="10" xfId="0" applyNumberFormat="1" applyBorder="1" applyAlignment="1">
      <alignment textRotation="90" wrapText="1"/>
    </xf>
    <xf numFmtId="49" fontId="0" fillId="0" borderId="0" xfId="0" applyNumberFormat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textRotation="90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wrapText="1"/>
    </xf>
    <xf numFmtId="0" fontId="0" fillId="0" borderId="11" xfId="0" applyBorder="1" applyAlignment="1">
      <alignment horizontal="center" textRotation="90" wrapText="1"/>
    </xf>
    <xf numFmtId="0" fontId="0" fillId="0" borderId="16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1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textRotation="90" wrapText="1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justify" textRotation="90" wrapText="1"/>
    </xf>
    <xf numFmtId="0" fontId="0" fillId="0" borderId="16" xfId="0" applyBorder="1" applyAlignment="1">
      <alignment horizontal="justify" wrapText="1"/>
    </xf>
    <xf numFmtId="0" fontId="5" fillId="0" borderId="10" xfId="0" applyFont="1" applyBorder="1" applyAlignment="1">
      <alignment textRotation="90"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textRotation="90" wrapText="1"/>
    </xf>
    <xf numFmtId="0" fontId="5" fillId="0" borderId="10" xfId="0" applyFont="1" applyBorder="1" applyAlignment="1">
      <alignment wrapText="1"/>
    </xf>
    <xf numFmtId="13" fontId="0" fillId="0" borderId="10" xfId="0" applyNumberFormat="1" applyBorder="1" applyAlignment="1">
      <alignment textRotation="90" wrapText="1"/>
    </xf>
    <xf numFmtId="0" fontId="1" fillId="0" borderId="11" xfId="0" applyFont="1" applyBorder="1" applyAlignment="1">
      <alignment horizontal="justify" textRotation="90" wrapText="1"/>
    </xf>
    <xf numFmtId="0" fontId="0" fillId="0" borderId="10" xfId="0" applyFont="1" applyBorder="1" applyAlignment="1">
      <alignment textRotation="90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textRotation="91" wrapText="1"/>
    </xf>
    <xf numFmtId="0" fontId="1" fillId="0" borderId="16" xfId="0" applyFont="1" applyBorder="1" applyAlignment="1">
      <alignment horizontal="center" textRotation="91" wrapText="1"/>
    </xf>
    <xf numFmtId="0" fontId="0" fillId="0" borderId="20" xfId="0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view="pageLayout" workbookViewId="0" topLeftCell="A7">
      <selection activeCell="E20" sqref="E20"/>
    </sheetView>
  </sheetViews>
  <sheetFormatPr defaultColWidth="9.140625" defaultRowHeight="12.75"/>
  <cols>
    <col min="1" max="1" width="5.8515625" style="0" customWidth="1"/>
    <col min="2" max="2" width="9.28125" style="0" customWidth="1"/>
    <col min="3" max="6" width="7.140625" style="0" customWidth="1"/>
    <col min="7" max="7" width="5.7109375" style="0" customWidth="1"/>
    <col min="8" max="8" width="5.8515625" style="0" customWidth="1"/>
    <col min="9" max="9" width="5.140625" style="0" customWidth="1"/>
    <col min="10" max="10" width="6.00390625" style="0" customWidth="1"/>
    <col min="11" max="11" width="4.8515625" style="0" customWidth="1"/>
    <col min="12" max="12" width="4.421875" style="0" customWidth="1"/>
    <col min="13" max="13" width="5.7109375" style="0" customWidth="1"/>
    <col min="14" max="14" width="7.140625" style="0" customWidth="1"/>
    <col min="15" max="15" width="6.140625" style="0" customWidth="1"/>
    <col min="16" max="16" width="5.8515625" style="0" customWidth="1"/>
    <col min="17" max="17" width="5.57421875" style="0" customWidth="1"/>
    <col min="18" max="21" width="7.140625" style="0" customWidth="1"/>
  </cols>
  <sheetData>
    <row r="1" spans="1:21" ht="12.75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20.25" customHeight="1">
      <c r="A2" s="40" t="s">
        <v>121</v>
      </c>
      <c r="B2" s="35" t="s">
        <v>1</v>
      </c>
      <c r="C2" s="36"/>
      <c r="D2" s="37"/>
      <c r="E2" s="34" t="s">
        <v>4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2.75">
      <c r="A3" s="41"/>
      <c r="B3" s="38" t="s">
        <v>122</v>
      </c>
      <c r="C3" s="32" t="s">
        <v>2</v>
      </c>
      <c r="D3" s="32" t="s">
        <v>3</v>
      </c>
      <c r="E3" s="34" t="s">
        <v>5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 t="s">
        <v>6</v>
      </c>
      <c r="R3" s="34"/>
      <c r="S3" s="34"/>
      <c r="T3" s="34"/>
      <c r="U3" s="34"/>
    </row>
    <row r="4" spans="1:21" ht="59.25" customHeight="1">
      <c r="A4" s="42"/>
      <c r="B4" s="39"/>
      <c r="C4" s="33"/>
      <c r="D4" s="33"/>
      <c r="E4" s="3" t="s">
        <v>7</v>
      </c>
      <c r="F4" s="5" t="s">
        <v>8</v>
      </c>
      <c r="G4" s="3" t="s">
        <v>9</v>
      </c>
      <c r="H4" s="5" t="s">
        <v>10</v>
      </c>
      <c r="I4" s="3" t="s">
        <v>11</v>
      </c>
      <c r="J4" s="5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5" t="s">
        <v>19</v>
      </c>
      <c r="R4" s="5" t="s">
        <v>21</v>
      </c>
      <c r="S4" s="5" t="s">
        <v>22</v>
      </c>
      <c r="T4" s="5" t="s">
        <v>23</v>
      </c>
      <c r="U4" s="5" t="s">
        <v>20</v>
      </c>
    </row>
    <row r="5" spans="1:21" ht="12.75">
      <c r="A5" s="1" t="s">
        <v>24</v>
      </c>
      <c r="B5" s="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>
      <c r="A6" s="1">
        <v>1</v>
      </c>
      <c r="B6" s="23">
        <f>C6+D6</f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1">
        <v>2</v>
      </c>
      <c r="B7" s="23">
        <f aca="true" t="shared" si="0" ref="B7:B36">C7+D7</f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1">
        <v>3</v>
      </c>
      <c r="B8" s="23">
        <f t="shared" si="0"/>
        <v>8</v>
      </c>
      <c r="C8" s="4">
        <v>8</v>
      </c>
      <c r="D8" s="4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.75">
      <c r="A9" s="1">
        <v>4</v>
      </c>
      <c r="B9" s="23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.75">
      <c r="A10" s="1">
        <v>5</v>
      </c>
      <c r="B10" s="23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2.75">
      <c r="A11" s="1">
        <v>6</v>
      </c>
      <c r="B11" s="23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2.75">
      <c r="A12" s="1">
        <v>7</v>
      </c>
      <c r="B12" s="23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>
      <c r="A13" s="1">
        <v>8</v>
      </c>
      <c r="B13" s="23">
        <f t="shared" si="0"/>
        <v>11</v>
      </c>
      <c r="C13" s="4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1">
        <v>9</v>
      </c>
      <c r="B14" s="23">
        <f t="shared" si="0"/>
        <v>4</v>
      </c>
      <c r="C14" s="4">
        <v>2</v>
      </c>
      <c r="D14" s="4">
        <v>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1">
        <v>10</v>
      </c>
      <c r="B15" s="23">
        <f t="shared" si="0"/>
        <v>6</v>
      </c>
      <c r="C15" s="4">
        <v>3</v>
      </c>
      <c r="D15" s="4">
        <v>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1">
        <v>11</v>
      </c>
      <c r="B16" s="23">
        <f t="shared" si="0"/>
        <v>60</v>
      </c>
      <c r="C16" s="4">
        <v>54</v>
      </c>
      <c r="D16" s="4">
        <v>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1">
        <v>12</v>
      </c>
      <c r="B17" s="23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1">
        <v>13</v>
      </c>
      <c r="B18" s="23">
        <f t="shared" si="0"/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1">
        <v>14</v>
      </c>
      <c r="B19" s="23">
        <f t="shared" si="0"/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1">
        <v>15</v>
      </c>
      <c r="B20" s="23">
        <f t="shared" si="0"/>
        <v>4</v>
      </c>
      <c r="C20" s="4">
        <v>3</v>
      </c>
      <c r="D20" s="4">
        <v>1</v>
      </c>
      <c r="E20" s="4"/>
      <c r="F20" s="4"/>
      <c r="G20" s="4">
        <v>52</v>
      </c>
      <c r="H20" s="4">
        <v>63</v>
      </c>
      <c r="I20" s="4">
        <v>6</v>
      </c>
      <c r="J20" s="4">
        <v>6</v>
      </c>
      <c r="K20" s="4">
        <v>6</v>
      </c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1">
        <v>16</v>
      </c>
      <c r="B21" s="23">
        <f t="shared" si="0"/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1">
        <v>17</v>
      </c>
      <c r="B22" s="23">
        <f t="shared" si="0"/>
        <v>5</v>
      </c>
      <c r="C22" s="4">
        <v>2</v>
      </c>
      <c r="D22" s="4">
        <v>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1">
        <v>18</v>
      </c>
      <c r="B23" s="23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>
      <c r="A24" s="1">
        <v>19</v>
      </c>
      <c r="B24" s="23">
        <f t="shared" si="0"/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>
      <c r="A25" s="1">
        <v>20</v>
      </c>
      <c r="B25" s="23">
        <f t="shared" si="0"/>
        <v>8</v>
      </c>
      <c r="C25" s="4">
        <v>5</v>
      </c>
      <c r="D25" s="4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>
      <c r="A26" s="1">
        <v>21</v>
      </c>
      <c r="B26" s="23">
        <f t="shared" si="0"/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>
      <c r="A27" s="1">
        <v>22</v>
      </c>
      <c r="B27" s="23">
        <f t="shared" si="0"/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>
      <c r="A28" s="1">
        <v>23</v>
      </c>
      <c r="B28" s="23">
        <f t="shared" si="0"/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.75">
      <c r="A29" s="1">
        <v>24</v>
      </c>
      <c r="B29" s="23">
        <f t="shared" si="0"/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>
      <c r="A30" s="1">
        <v>25</v>
      </c>
      <c r="B30" s="23">
        <f t="shared" si="0"/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>
      <c r="A31" s="1">
        <v>26</v>
      </c>
      <c r="B31" s="23">
        <f t="shared" si="0"/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>
      <c r="A32" s="1">
        <v>27</v>
      </c>
      <c r="B32" s="23">
        <f t="shared" si="0"/>
        <v>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1">
        <v>28</v>
      </c>
      <c r="B33" s="23">
        <f t="shared" si="0"/>
        <v>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1">
        <v>29</v>
      </c>
      <c r="B34" s="23">
        <f t="shared" si="0"/>
        <v>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1">
        <v>30</v>
      </c>
      <c r="B35" s="23">
        <f t="shared" si="0"/>
        <v>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1">
        <v>31</v>
      </c>
      <c r="B36" s="23">
        <f t="shared" si="0"/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s="18" customFormat="1" ht="12.75">
      <c r="A37" s="16" t="s">
        <v>25</v>
      </c>
      <c r="B37" s="17">
        <f>SUM(B6:B36)</f>
        <v>106</v>
      </c>
      <c r="C37" s="17">
        <f>SUM(C6:C36)</f>
        <v>88</v>
      </c>
      <c r="D37" s="17">
        <f aca="true" t="shared" si="1" ref="D37:U37">SUM(D6:D36)</f>
        <v>18</v>
      </c>
      <c r="E37" s="17">
        <f t="shared" si="1"/>
        <v>0</v>
      </c>
      <c r="F37" s="17">
        <f t="shared" si="1"/>
        <v>0</v>
      </c>
      <c r="G37" s="17">
        <f t="shared" si="1"/>
        <v>52</v>
      </c>
      <c r="H37" s="17">
        <f t="shared" si="1"/>
        <v>63</v>
      </c>
      <c r="I37" s="17">
        <f t="shared" si="1"/>
        <v>6</v>
      </c>
      <c r="J37" s="17">
        <f t="shared" si="1"/>
        <v>6</v>
      </c>
      <c r="K37" s="17">
        <f t="shared" si="1"/>
        <v>6</v>
      </c>
      <c r="L37" s="17">
        <f t="shared" si="1"/>
        <v>0</v>
      </c>
      <c r="M37" s="17">
        <f t="shared" si="1"/>
        <v>0</v>
      </c>
      <c r="N37" s="17">
        <f t="shared" si="1"/>
        <v>0</v>
      </c>
      <c r="O37" s="17">
        <f t="shared" si="1"/>
        <v>0</v>
      </c>
      <c r="P37" s="17">
        <f t="shared" si="1"/>
        <v>0</v>
      </c>
      <c r="Q37" s="17">
        <f t="shared" si="1"/>
        <v>0</v>
      </c>
      <c r="R37" s="17">
        <f t="shared" si="1"/>
        <v>0</v>
      </c>
      <c r="S37" s="17">
        <f t="shared" si="1"/>
        <v>0</v>
      </c>
      <c r="T37" s="17">
        <f t="shared" si="1"/>
        <v>0</v>
      </c>
      <c r="U37" s="17">
        <f t="shared" si="1"/>
        <v>0</v>
      </c>
    </row>
    <row r="38" spans="1:21" ht="12.75">
      <c r="A38" s="1" t="s">
        <v>26</v>
      </c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s="18" customFormat="1" ht="12.75">
      <c r="A39" s="16" t="s">
        <v>27</v>
      </c>
      <c r="B39" s="17">
        <f>SUM(B5+B37+B38)</f>
        <v>106</v>
      </c>
      <c r="C39" s="17">
        <f>SUM(C5+C37+C38)</f>
        <v>88</v>
      </c>
      <c r="D39" s="17">
        <f aca="true" t="shared" si="2" ref="D39:U39">SUM(D5+D37+D38)</f>
        <v>18</v>
      </c>
      <c r="E39" s="17">
        <f t="shared" si="2"/>
        <v>0</v>
      </c>
      <c r="F39" s="17">
        <f t="shared" si="2"/>
        <v>0</v>
      </c>
      <c r="G39" s="17">
        <f t="shared" si="2"/>
        <v>52</v>
      </c>
      <c r="H39" s="17">
        <f t="shared" si="2"/>
        <v>63</v>
      </c>
      <c r="I39" s="17">
        <f t="shared" si="2"/>
        <v>6</v>
      </c>
      <c r="J39" s="17">
        <f t="shared" si="2"/>
        <v>6</v>
      </c>
      <c r="K39" s="17">
        <f t="shared" si="2"/>
        <v>6</v>
      </c>
      <c r="L39" s="17">
        <f t="shared" si="2"/>
        <v>0</v>
      </c>
      <c r="M39" s="17">
        <f t="shared" si="2"/>
        <v>0</v>
      </c>
      <c r="N39" s="17">
        <f t="shared" si="2"/>
        <v>0</v>
      </c>
      <c r="O39" s="17">
        <f t="shared" si="2"/>
        <v>0</v>
      </c>
      <c r="P39" s="17">
        <f t="shared" si="2"/>
        <v>0</v>
      </c>
      <c r="Q39" s="17">
        <f t="shared" si="2"/>
        <v>0</v>
      </c>
      <c r="R39" s="17">
        <f t="shared" si="2"/>
        <v>0</v>
      </c>
      <c r="S39" s="17">
        <f t="shared" si="2"/>
        <v>0</v>
      </c>
      <c r="T39" s="17">
        <f t="shared" si="2"/>
        <v>0</v>
      </c>
      <c r="U39" s="17">
        <f t="shared" si="2"/>
        <v>0</v>
      </c>
    </row>
    <row r="40" ht="12.75">
      <c r="C40" t="s">
        <v>28</v>
      </c>
    </row>
  </sheetData>
  <sheetProtection/>
  <mergeCells count="9">
    <mergeCell ref="A1:U1"/>
    <mergeCell ref="C3:C4"/>
    <mergeCell ref="D3:D4"/>
    <mergeCell ref="E2:U2"/>
    <mergeCell ref="B2:D2"/>
    <mergeCell ref="B3:B4"/>
    <mergeCell ref="A2:A4"/>
    <mergeCell ref="E3:P3"/>
    <mergeCell ref="Q3:U3"/>
  </mergeCells>
  <printOptions/>
  <pageMargins left="0.3937007874015748" right="0.3937007874015748" top="0.31496062992125984" bottom="0.31496062992125984" header="0" footer="0"/>
  <pageSetup horizontalDpi="600" verticalDpi="600" orientation="landscape" paperSize="9" r:id="rId1"/>
  <headerFooter alignWithMargins="0">
    <oddFooter>&amp;CVlăduț Andreescu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tabSelected="1" view="pageLayout" workbookViewId="0" topLeftCell="A1">
      <selection activeCell="F5" sqref="F5"/>
    </sheetView>
  </sheetViews>
  <sheetFormatPr defaultColWidth="9.140625" defaultRowHeight="12.75"/>
  <cols>
    <col min="1" max="1" width="5.8515625" style="0" customWidth="1"/>
    <col min="2" max="14" width="8.8515625" style="0" customWidth="1"/>
    <col min="15" max="15" width="9.28125" style="0" customWidth="1"/>
    <col min="16" max="16" width="11.140625" style="0" customWidth="1"/>
    <col min="17" max="20" width="7.140625" style="0" customWidth="1"/>
  </cols>
  <sheetData>
    <row r="1" spans="1:20" ht="12.75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16" ht="12.75">
      <c r="A2" s="43" t="s">
        <v>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6" ht="12.75">
      <c r="A3" s="46" t="s">
        <v>0</v>
      </c>
      <c r="B3" s="34" t="s">
        <v>30</v>
      </c>
      <c r="C3" s="47"/>
      <c r="D3" s="47"/>
      <c r="E3" s="47"/>
      <c r="F3" s="47"/>
      <c r="G3" s="47"/>
      <c r="H3" s="47"/>
      <c r="I3" s="47"/>
      <c r="J3" s="47"/>
      <c r="K3" s="34" t="s">
        <v>31</v>
      </c>
      <c r="L3" s="47"/>
      <c r="M3" s="47"/>
      <c r="N3" s="47"/>
      <c r="O3" s="43" t="s">
        <v>32</v>
      </c>
      <c r="P3" s="45"/>
    </row>
    <row r="4" spans="1:16" ht="54" customHeight="1">
      <c r="A4" s="46"/>
      <c r="B4" s="5" t="s">
        <v>33</v>
      </c>
      <c r="C4" s="5" t="s">
        <v>34</v>
      </c>
      <c r="D4" s="5" t="s">
        <v>35</v>
      </c>
      <c r="E4" s="5" t="s">
        <v>36</v>
      </c>
      <c r="F4" s="5" t="s">
        <v>134</v>
      </c>
      <c r="G4" s="5" t="s">
        <v>37</v>
      </c>
      <c r="H4" s="5" t="s">
        <v>38</v>
      </c>
      <c r="I4" s="5" t="s">
        <v>39</v>
      </c>
      <c r="J4" s="5" t="s">
        <v>47</v>
      </c>
      <c r="K4" s="5" t="s">
        <v>40</v>
      </c>
      <c r="L4" s="5" t="s">
        <v>41</v>
      </c>
      <c r="M4" s="5" t="s">
        <v>42</v>
      </c>
      <c r="N4" s="20" t="s">
        <v>129</v>
      </c>
      <c r="O4" s="4" t="s">
        <v>43</v>
      </c>
      <c r="P4" s="4" t="s">
        <v>44</v>
      </c>
    </row>
    <row r="5" spans="1:16" ht="12.75">
      <c r="A5" s="4" t="s">
        <v>45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4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4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4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2.75">
      <c r="A9" s="4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4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>
      <c r="A11" s="4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2.75">
      <c r="A12" s="4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2.75">
      <c r="A13" s="4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>
      <c r="A14" s="4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.75">
      <c r="A15" s="4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2.75">
      <c r="A16" s="4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2.75">
      <c r="A17" s="4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.75">
      <c r="A18" s="4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>
      <c r="A19" s="4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4">
        <v>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.75">
      <c r="A21" s="4"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.75">
      <c r="A22" s="4">
        <v>17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.75">
      <c r="A23" s="4"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>
      <c r="A24" s="4">
        <v>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.75">
      <c r="A25" s="4">
        <v>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4">
        <v>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4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4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>
        <v>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>
        <v>31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s="18" customFormat="1" ht="12.75">
      <c r="A37" s="17" t="s">
        <v>25</v>
      </c>
      <c r="B37" s="17">
        <f>SUM(B6:B36)</f>
        <v>0</v>
      </c>
      <c r="C37" s="17">
        <f aca="true" t="shared" si="0" ref="C37:P37">SUM(C6:C36)</f>
        <v>0</v>
      </c>
      <c r="D37" s="17">
        <f t="shared" si="0"/>
        <v>0</v>
      </c>
      <c r="E37" s="17">
        <f t="shared" si="0"/>
        <v>0</v>
      </c>
      <c r="F37" s="17">
        <f t="shared" si="0"/>
        <v>0</v>
      </c>
      <c r="G37" s="17">
        <f t="shared" si="0"/>
        <v>0</v>
      </c>
      <c r="H37" s="17">
        <f t="shared" si="0"/>
        <v>0</v>
      </c>
      <c r="I37" s="17">
        <f t="shared" si="0"/>
        <v>0</v>
      </c>
      <c r="J37" s="17">
        <f t="shared" si="0"/>
        <v>0</v>
      </c>
      <c r="K37" s="17">
        <f t="shared" si="0"/>
        <v>0</v>
      </c>
      <c r="L37" s="17">
        <f t="shared" si="0"/>
        <v>0</v>
      </c>
      <c r="M37" s="17">
        <f t="shared" si="0"/>
        <v>0</v>
      </c>
      <c r="N37" s="17">
        <f t="shared" si="0"/>
        <v>0</v>
      </c>
      <c r="O37" s="17">
        <f t="shared" si="0"/>
        <v>0</v>
      </c>
      <c r="P37" s="17">
        <f t="shared" si="0"/>
        <v>0</v>
      </c>
    </row>
    <row r="38" spans="1:16" ht="12.75">
      <c r="A38" s="4" t="s">
        <v>26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18" customFormat="1" ht="12.75">
      <c r="A39" s="17" t="s">
        <v>27</v>
      </c>
      <c r="B39" s="17">
        <f>SUM(B5+B37+B38)</f>
        <v>0</v>
      </c>
      <c r="C39" s="17">
        <f aca="true" t="shared" si="1" ref="C39:P39">SUM(C5+C37+C38)</f>
        <v>0</v>
      </c>
      <c r="D39" s="17">
        <f t="shared" si="1"/>
        <v>0</v>
      </c>
      <c r="E39" s="17">
        <f t="shared" si="1"/>
        <v>0</v>
      </c>
      <c r="F39" s="17">
        <f t="shared" si="1"/>
        <v>0</v>
      </c>
      <c r="G39" s="17">
        <f t="shared" si="1"/>
        <v>0</v>
      </c>
      <c r="H39" s="17">
        <f t="shared" si="1"/>
        <v>0</v>
      </c>
      <c r="I39" s="17">
        <f t="shared" si="1"/>
        <v>0</v>
      </c>
      <c r="J39" s="17">
        <f t="shared" si="1"/>
        <v>0</v>
      </c>
      <c r="K39" s="17">
        <f t="shared" si="1"/>
        <v>0</v>
      </c>
      <c r="L39" s="17">
        <f t="shared" si="1"/>
        <v>0</v>
      </c>
      <c r="M39" s="17">
        <f t="shared" si="1"/>
        <v>0</v>
      </c>
      <c r="N39" s="17">
        <f t="shared" si="1"/>
        <v>0</v>
      </c>
      <c r="O39" s="17">
        <f t="shared" si="1"/>
        <v>0</v>
      </c>
      <c r="P39" s="17">
        <f t="shared" si="1"/>
        <v>0</v>
      </c>
    </row>
    <row r="40" ht="12.75">
      <c r="B40" t="s">
        <v>46</v>
      </c>
    </row>
    <row r="41" ht="12.75">
      <c r="B41" s="25" t="s">
        <v>130</v>
      </c>
    </row>
  </sheetData>
  <sheetProtection/>
  <mergeCells count="6">
    <mergeCell ref="A1:T1"/>
    <mergeCell ref="A2:P2"/>
    <mergeCell ref="A3:A4"/>
    <mergeCell ref="B3:J3"/>
    <mergeCell ref="K3:N3"/>
    <mergeCell ref="O3:P3"/>
  </mergeCells>
  <printOptions/>
  <pageMargins left="0.3937007874015748" right="0.3937007874015748" top="0.31496062992125984" bottom="0.31496062992125984" header="0" footer="0"/>
  <pageSetup horizontalDpi="600" verticalDpi="600" orientation="landscape" paperSize="9" r:id="rId1"/>
  <headerFooter alignWithMargins="0">
    <oddFooter>&amp;CVlăduț Andreescu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view="pageLayout" workbookViewId="0" topLeftCell="A23">
      <selection activeCell="C8" sqref="C8:G24"/>
    </sheetView>
  </sheetViews>
  <sheetFormatPr defaultColWidth="9.140625" defaultRowHeight="12.75"/>
  <cols>
    <col min="1" max="1" width="6.28125" style="0" customWidth="1"/>
    <col min="2" max="2" width="7.57421875" style="18" customWidth="1"/>
    <col min="3" max="3" width="7.28125" style="0" customWidth="1"/>
    <col min="4" max="4" width="6.8515625" style="0" customWidth="1"/>
    <col min="5" max="5" width="7.57421875" style="0" customWidth="1"/>
    <col min="6" max="6" width="7.00390625" style="0" customWidth="1"/>
    <col min="7" max="7" width="6.8515625" style="0" customWidth="1"/>
    <col min="8" max="8" width="7.140625" style="0" customWidth="1"/>
    <col min="9" max="9" width="6.28125" style="0" customWidth="1"/>
    <col min="10" max="11" width="8.00390625" style="0" customWidth="1"/>
    <col min="12" max="12" width="7.00390625" style="0" customWidth="1"/>
    <col min="13" max="13" width="6.421875" style="0" customWidth="1"/>
    <col min="14" max="14" width="7.7109375" style="0" customWidth="1"/>
    <col min="15" max="15" width="5.28125" style="0" customWidth="1"/>
    <col min="16" max="16" width="6.140625" style="0" customWidth="1"/>
    <col min="17" max="17" width="5.57421875" style="0" customWidth="1"/>
    <col min="18" max="18" width="7.28125" style="0" customWidth="1"/>
    <col min="20" max="20" width="8.28125" style="0" customWidth="1"/>
  </cols>
  <sheetData>
    <row r="1" spans="1:20" ht="12.75">
      <c r="A1" s="8" t="s">
        <v>48</v>
      </c>
      <c r="B1" s="1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10"/>
      <c r="T1" s="9"/>
    </row>
    <row r="2" spans="1:20" ht="27.75" customHeight="1">
      <c r="A2" s="46" t="s">
        <v>0</v>
      </c>
      <c r="B2" s="54" t="s">
        <v>49</v>
      </c>
      <c r="C2" s="56" t="s">
        <v>128</v>
      </c>
      <c r="D2" s="34" t="s">
        <v>50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 t="s">
        <v>51</v>
      </c>
      <c r="S2" s="27" t="s">
        <v>52</v>
      </c>
      <c r="T2" s="28"/>
    </row>
    <row r="3" spans="1:20" s="7" customFormat="1" ht="12.75" customHeight="1">
      <c r="A3" s="51"/>
      <c r="B3" s="55"/>
      <c r="C3" s="51"/>
      <c r="D3" s="46" t="s">
        <v>53</v>
      </c>
      <c r="E3" s="46" t="s">
        <v>54</v>
      </c>
      <c r="F3" s="46" t="s">
        <v>55</v>
      </c>
      <c r="G3" s="47" t="s">
        <v>56</v>
      </c>
      <c r="H3" s="47"/>
      <c r="I3" s="47"/>
      <c r="J3" s="46" t="s">
        <v>60</v>
      </c>
      <c r="K3" s="52" t="s">
        <v>70</v>
      </c>
      <c r="L3" s="47" t="s">
        <v>61</v>
      </c>
      <c r="M3" s="47"/>
      <c r="N3" s="47"/>
      <c r="O3" s="46" t="s">
        <v>65</v>
      </c>
      <c r="P3" s="46" t="s">
        <v>66</v>
      </c>
      <c r="Q3" s="46" t="s">
        <v>67</v>
      </c>
      <c r="R3" s="49"/>
      <c r="S3" s="29"/>
      <c r="T3" s="30"/>
    </row>
    <row r="4" spans="1:20" ht="54" customHeight="1">
      <c r="A4" s="51"/>
      <c r="B4" s="55"/>
      <c r="C4" s="51"/>
      <c r="D4" s="51"/>
      <c r="E4" s="51"/>
      <c r="F4" s="51"/>
      <c r="G4" s="5" t="s">
        <v>57</v>
      </c>
      <c r="H4" s="5" t="s">
        <v>58</v>
      </c>
      <c r="I4" s="5" t="s">
        <v>59</v>
      </c>
      <c r="J4" s="51"/>
      <c r="K4" s="53"/>
      <c r="L4" s="5" t="s">
        <v>62</v>
      </c>
      <c r="M4" s="5" t="s">
        <v>63</v>
      </c>
      <c r="N4" s="5" t="s">
        <v>64</v>
      </c>
      <c r="O4" s="51"/>
      <c r="P4" s="51"/>
      <c r="Q4" s="51"/>
      <c r="R4" s="50"/>
      <c r="S4" s="5" t="s">
        <v>68</v>
      </c>
      <c r="T4" s="5" t="s">
        <v>69</v>
      </c>
    </row>
    <row r="5" spans="1:20" ht="12.75">
      <c r="A5" s="1" t="s">
        <v>24</v>
      </c>
      <c r="B5" s="1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1">
        <v>1</v>
      </c>
      <c r="B6" s="17">
        <f>'documente difuzate 2'!AE6</f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1">
        <v>2</v>
      </c>
      <c r="B7" s="17">
        <f>'documente difuzate 2'!AE7</f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s="1">
        <v>3</v>
      </c>
      <c r="B8" s="17">
        <f>'documente difuzate 2'!AE8</f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1">
        <v>4</v>
      </c>
      <c r="B9" s="17">
        <f>'documente difuzate 2'!AE9</f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1">
        <v>5</v>
      </c>
      <c r="B10" s="17">
        <f>'documente difuzate 2'!AE10</f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>
      <c r="A11" s="1">
        <v>6</v>
      </c>
      <c r="B11" s="17">
        <f>'documente difuzate 2'!AE11</f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1">
        <v>7</v>
      </c>
      <c r="B12" s="17">
        <f>'documente difuzate 2'!AE12</f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s="1">
        <v>8</v>
      </c>
      <c r="B13" s="17">
        <f>'documente difuzate 2'!AE13</f>
        <v>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1">
        <v>9</v>
      </c>
      <c r="B14" s="17">
        <f>'documente difuzate 2'!AE14</f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>
      <c r="A15" s="1">
        <v>10</v>
      </c>
      <c r="B15" s="17">
        <f>'documente difuzate 2'!AE15</f>
        <v>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1">
        <v>11</v>
      </c>
      <c r="B16" s="17">
        <f>'documente difuzate 2'!AE16</f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1">
        <v>12</v>
      </c>
      <c r="B17" s="17">
        <f>'documente difuzate 2'!AE17</f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 s="1">
        <v>13</v>
      </c>
      <c r="B18" s="17">
        <f>'documente difuzate 2'!AE18</f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1">
        <v>14</v>
      </c>
      <c r="B19" s="17">
        <f>'documente difuzate 2'!AE19</f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1">
        <v>15</v>
      </c>
      <c r="B20" s="17">
        <f>'documente difuzate 2'!AE20</f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1">
        <v>16</v>
      </c>
      <c r="B21" s="17">
        <f>'documente difuzate 2'!AE21</f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>
      <c r="A22" s="1">
        <v>17</v>
      </c>
      <c r="B22" s="17">
        <f>'documente difuzate 2'!AE22</f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1">
        <v>18</v>
      </c>
      <c r="B23" s="17">
        <f>'documente difuzate 2'!AE23</f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1">
        <v>19</v>
      </c>
      <c r="B24" s="17">
        <f>'documente difuzate 2'!AE24</f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1">
        <v>20</v>
      </c>
      <c r="B25" s="17">
        <f>'documente difuzate 2'!AE25</f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>
      <c r="A26" s="1">
        <v>21</v>
      </c>
      <c r="B26" s="17">
        <f>'documente difuzate 2'!AE26</f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1">
        <v>22</v>
      </c>
      <c r="B27" s="17">
        <f>'documente difuzate 2'!AE27</f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1">
        <v>23</v>
      </c>
      <c r="B28" s="17">
        <f>'documente difuzate 2'!AE28</f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1">
        <v>24</v>
      </c>
      <c r="B29" s="17">
        <f>'documente difuzate 2'!AE29</f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1">
        <v>25</v>
      </c>
      <c r="B30" s="17">
        <f>'documente difuzate 2'!AE30</f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1">
        <v>26</v>
      </c>
      <c r="B31" s="17">
        <f>'documente difuzate 2'!AE31</f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s="1">
        <v>27</v>
      </c>
      <c r="B32" s="17">
        <f>'documente difuzate 2'!AE32</f>
        <v>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1">
        <v>28</v>
      </c>
      <c r="B33" s="17">
        <f>'documente difuzate 2'!AE33</f>
        <v>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1">
        <v>29</v>
      </c>
      <c r="B34" s="17">
        <f>'documente difuzate 2'!AE34</f>
        <v>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>
      <c r="A35" s="1">
        <v>30</v>
      </c>
      <c r="B35" s="17">
        <f>'documente difuzate 2'!AE35</f>
        <v>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1">
        <v>31</v>
      </c>
      <c r="B36" s="17">
        <f>'documente difuzate 2'!AE36</f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18" customFormat="1" ht="12.75">
      <c r="A37" s="16" t="s">
        <v>25</v>
      </c>
      <c r="B37" s="17">
        <f>SUM(B6:B36)</f>
        <v>0</v>
      </c>
      <c r="C37" s="17">
        <f aca="true" t="shared" si="0" ref="C37:T37">SUM(C6:C36)</f>
        <v>0</v>
      </c>
      <c r="D37" s="17">
        <f t="shared" si="0"/>
        <v>0</v>
      </c>
      <c r="E37" s="17">
        <f t="shared" si="0"/>
        <v>0</v>
      </c>
      <c r="F37" s="17">
        <f t="shared" si="0"/>
        <v>0</v>
      </c>
      <c r="G37" s="17">
        <f t="shared" si="0"/>
        <v>0</v>
      </c>
      <c r="H37" s="17">
        <f t="shared" si="0"/>
        <v>0</v>
      </c>
      <c r="I37" s="17">
        <f t="shared" si="0"/>
        <v>0</v>
      </c>
      <c r="J37" s="17">
        <f t="shared" si="0"/>
        <v>0</v>
      </c>
      <c r="K37" s="17">
        <f t="shared" si="0"/>
        <v>0</v>
      </c>
      <c r="L37" s="17">
        <f t="shared" si="0"/>
        <v>0</v>
      </c>
      <c r="M37" s="17">
        <f t="shared" si="0"/>
        <v>0</v>
      </c>
      <c r="N37" s="17">
        <f t="shared" si="0"/>
        <v>0</v>
      </c>
      <c r="O37" s="17">
        <f t="shared" si="0"/>
        <v>0</v>
      </c>
      <c r="P37" s="17">
        <f t="shared" si="0"/>
        <v>0</v>
      </c>
      <c r="Q37" s="17">
        <f t="shared" si="0"/>
        <v>0</v>
      </c>
      <c r="R37" s="17">
        <f t="shared" si="0"/>
        <v>0</v>
      </c>
      <c r="S37" s="17">
        <f t="shared" si="0"/>
        <v>0</v>
      </c>
      <c r="T37" s="17">
        <f t="shared" si="0"/>
        <v>0</v>
      </c>
    </row>
    <row r="38" spans="1:20" ht="12.75">
      <c r="A38" s="1" t="s">
        <v>26</v>
      </c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18" customFormat="1" ht="12.75">
      <c r="A39" s="16" t="s">
        <v>27</v>
      </c>
      <c r="B39" s="17">
        <f>SUM(B5+B37+B38)</f>
        <v>0</v>
      </c>
      <c r="C39" s="17">
        <f aca="true" t="shared" si="1" ref="C39:T39">SUM(C5+C37+C38)</f>
        <v>0</v>
      </c>
      <c r="D39" s="17">
        <f t="shared" si="1"/>
        <v>0</v>
      </c>
      <c r="E39" s="17">
        <f t="shared" si="1"/>
        <v>0</v>
      </c>
      <c r="F39" s="17">
        <f t="shared" si="1"/>
        <v>0</v>
      </c>
      <c r="G39" s="17">
        <f t="shared" si="1"/>
        <v>0</v>
      </c>
      <c r="H39" s="17">
        <f t="shared" si="1"/>
        <v>0</v>
      </c>
      <c r="I39" s="17">
        <f t="shared" si="1"/>
        <v>0</v>
      </c>
      <c r="J39" s="17">
        <f t="shared" si="1"/>
        <v>0</v>
      </c>
      <c r="K39" s="17">
        <f t="shared" si="1"/>
        <v>0</v>
      </c>
      <c r="L39" s="17">
        <f t="shared" si="1"/>
        <v>0</v>
      </c>
      <c r="M39" s="17">
        <f t="shared" si="1"/>
        <v>0</v>
      </c>
      <c r="N39" s="17">
        <f t="shared" si="1"/>
        <v>0</v>
      </c>
      <c r="O39" s="17">
        <f t="shared" si="1"/>
        <v>0</v>
      </c>
      <c r="P39" s="17">
        <f t="shared" si="1"/>
        <v>0</v>
      </c>
      <c r="Q39" s="17">
        <f t="shared" si="1"/>
        <v>0</v>
      </c>
      <c r="R39" s="17">
        <f t="shared" si="1"/>
        <v>0</v>
      </c>
      <c r="S39" s="17">
        <f t="shared" si="1"/>
        <v>0</v>
      </c>
      <c r="T39" s="17">
        <f t="shared" si="1"/>
        <v>0</v>
      </c>
    </row>
    <row r="40" ht="12.75">
      <c r="B40" s="18" t="s">
        <v>46</v>
      </c>
    </row>
  </sheetData>
  <sheetProtection/>
  <mergeCells count="16">
    <mergeCell ref="S2:T3"/>
    <mergeCell ref="G3:I3"/>
    <mergeCell ref="L3:N3"/>
    <mergeCell ref="A2:A4"/>
    <mergeCell ref="B2:B4"/>
    <mergeCell ref="C2:C4"/>
    <mergeCell ref="D3:D4"/>
    <mergeCell ref="E3:E4"/>
    <mergeCell ref="F3:F4"/>
    <mergeCell ref="J3:J4"/>
    <mergeCell ref="D2:Q2"/>
    <mergeCell ref="R2:R4"/>
    <mergeCell ref="O3:O4"/>
    <mergeCell ref="P3:P4"/>
    <mergeCell ref="Q3:Q4"/>
    <mergeCell ref="K3:K4"/>
  </mergeCells>
  <printOptions/>
  <pageMargins left="0.3937007874015748" right="0.3937007874015748" top="0.31496062992125984" bottom="0.31496062992125984" header="0" footer="0"/>
  <pageSetup horizontalDpi="600" verticalDpi="600" orientation="landscape" paperSize="9" r:id="rId1"/>
  <headerFooter alignWithMargins="0">
    <oddFooter>&amp;CVlăduț Andreescu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40"/>
  <sheetViews>
    <sheetView view="pageLayout" workbookViewId="0" topLeftCell="A22">
      <selection activeCell="AC11" sqref="AC11"/>
    </sheetView>
  </sheetViews>
  <sheetFormatPr defaultColWidth="9.140625" defaultRowHeight="12.75"/>
  <cols>
    <col min="1" max="1" width="4.57421875" style="0" customWidth="1"/>
    <col min="2" max="3" width="4.140625" style="0" customWidth="1"/>
    <col min="4" max="4" width="4.00390625" style="0" customWidth="1"/>
    <col min="5" max="5" width="3.7109375" style="0" customWidth="1"/>
    <col min="6" max="7" width="4.28125" style="0" customWidth="1"/>
    <col min="8" max="8" width="4.00390625" style="0" customWidth="1"/>
    <col min="9" max="9" width="4.140625" style="0" customWidth="1"/>
    <col min="10" max="21" width="4.8515625" style="0" customWidth="1"/>
    <col min="22" max="22" width="7.00390625" style="0" customWidth="1"/>
    <col min="23" max="30" width="4.140625" style="0" customWidth="1"/>
    <col min="31" max="31" width="9.57421875" style="18" customWidth="1"/>
  </cols>
  <sheetData>
    <row r="1" ht="12.75">
      <c r="B1" s="11" t="s">
        <v>71</v>
      </c>
    </row>
    <row r="2" spans="1:31" ht="12.75">
      <c r="A2" s="58" t="s">
        <v>0</v>
      </c>
      <c r="B2" s="34" t="s">
        <v>72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57" t="s">
        <v>133</v>
      </c>
    </row>
    <row r="3" spans="1:31" ht="12.75">
      <c r="A3" s="46"/>
      <c r="B3" s="34" t="s">
        <v>73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59" t="s">
        <v>94</v>
      </c>
      <c r="W3" s="34" t="s">
        <v>75</v>
      </c>
      <c r="X3" s="34"/>
      <c r="Y3" s="34"/>
      <c r="Z3" s="34"/>
      <c r="AA3" s="34"/>
      <c r="AB3" s="34"/>
      <c r="AC3" s="34"/>
      <c r="AD3" s="34"/>
      <c r="AE3" s="57"/>
    </row>
    <row r="4" spans="1:31" s="15" customFormat="1" ht="69" customHeight="1">
      <c r="A4" s="46"/>
      <c r="B4" s="12">
        <v>0</v>
      </c>
      <c r="C4" s="12">
        <v>1</v>
      </c>
      <c r="D4" s="12">
        <v>2</v>
      </c>
      <c r="E4" s="13" t="s">
        <v>85</v>
      </c>
      <c r="F4" s="12">
        <v>33</v>
      </c>
      <c r="G4" s="13" t="s">
        <v>93</v>
      </c>
      <c r="H4" s="12">
        <v>37</v>
      </c>
      <c r="I4" s="12">
        <v>39</v>
      </c>
      <c r="J4" s="13" t="s">
        <v>86</v>
      </c>
      <c r="K4" s="13" t="s">
        <v>87</v>
      </c>
      <c r="L4" s="12">
        <v>61</v>
      </c>
      <c r="M4" s="13" t="s">
        <v>88</v>
      </c>
      <c r="N4" s="12">
        <v>65</v>
      </c>
      <c r="O4" s="13" t="s">
        <v>89</v>
      </c>
      <c r="P4" s="13" t="s">
        <v>90</v>
      </c>
      <c r="Q4" s="13" t="s">
        <v>91</v>
      </c>
      <c r="R4" s="13" t="s">
        <v>74</v>
      </c>
      <c r="S4" s="12">
        <v>821</v>
      </c>
      <c r="T4" s="12">
        <v>91</v>
      </c>
      <c r="U4" s="13" t="s">
        <v>92</v>
      </c>
      <c r="V4" s="53"/>
      <c r="W4" s="14" t="s">
        <v>76</v>
      </c>
      <c r="X4" s="14" t="s">
        <v>77</v>
      </c>
      <c r="Y4" s="14" t="s">
        <v>78</v>
      </c>
      <c r="Z4" s="14" t="s">
        <v>79</v>
      </c>
      <c r="AA4" s="14" t="s">
        <v>80</v>
      </c>
      <c r="AB4" s="14" t="s">
        <v>81</v>
      </c>
      <c r="AC4" s="14" t="s">
        <v>82</v>
      </c>
      <c r="AD4" s="14" t="s">
        <v>83</v>
      </c>
      <c r="AE4" s="57"/>
    </row>
    <row r="5" spans="1:31" ht="12.75">
      <c r="A5" s="1" t="s">
        <v>24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17"/>
    </row>
    <row r="6" spans="1:31" ht="12.75">
      <c r="A6" s="1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7">
        <f>SUM(B6:U6)</f>
        <v>0</v>
      </c>
    </row>
    <row r="7" spans="1:31" ht="12.75">
      <c r="A7" s="1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17">
        <f aca="true" t="shared" si="0" ref="AE7:AE37">SUM(B7:U7)</f>
        <v>0</v>
      </c>
    </row>
    <row r="8" spans="1:31" ht="12.75">
      <c r="A8" s="1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17">
        <f t="shared" si="0"/>
        <v>0</v>
      </c>
    </row>
    <row r="9" spans="1:31" ht="12.75">
      <c r="A9" s="1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7">
        <f t="shared" si="0"/>
        <v>0</v>
      </c>
    </row>
    <row r="10" spans="1:31" ht="12.75">
      <c r="A10" s="1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7">
        <f t="shared" si="0"/>
        <v>0</v>
      </c>
    </row>
    <row r="11" spans="1:31" ht="12.75">
      <c r="A11" s="1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7">
        <f t="shared" si="0"/>
        <v>0</v>
      </c>
    </row>
    <row r="12" spans="1:31" ht="12.75">
      <c r="A12" s="1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7">
        <f t="shared" si="0"/>
        <v>0</v>
      </c>
    </row>
    <row r="13" spans="1:31" ht="12.75">
      <c r="A13" s="1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7">
        <f t="shared" si="0"/>
        <v>0</v>
      </c>
    </row>
    <row r="14" spans="1:31" ht="12.75">
      <c r="A14" s="1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7">
        <f t="shared" si="0"/>
        <v>0</v>
      </c>
    </row>
    <row r="15" spans="1:31" ht="12.75">
      <c r="A15" s="1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7">
        <f t="shared" si="0"/>
        <v>0</v>
      </c>
    </row>
    <row r="16" spans="1:31" ht="12.75">
      <c r="A16" s="1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7">
        <f t="shared" si="0"/>
        <v>0</v>
      </c>
    </row>
    <row r="17" spans="1:31" ht="12.75">
      <c r="A17" s="1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7">
        <f t="shared" si="0"/>
        <v>0</v>
      </c>
    </row>
    <row r="18" spans="1:31" ht="12.75">
      <c r="A18" s="1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7">
        <f t="shared" si="0"/>
        <v>0</v>
      </c>
    </row>
    <row r="19" spans="1:31" ht="12.75">
      <c r="A19" s="1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7">
        <f t="shared" si="0"/>
        <v>0</v>
      </c>
    </row>
    <row r="20" spans="1:31" ht="12.75">
      <c r="A20" s="1">
        <v>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7">
        <f t="shared" si="0"/>
        <v>0</v>
      </c>
    </row>
    <row r="21" spans="1:31" ht="12.75">
      <c r="A21" s="1"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7">
        <f t="shared" si="0"/>
        <v>0</v>
      </c>
    </row>
    <row r="22" spans="1:31" ht="12.75">
      <c r="A22" s="1">
        <v>17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7">
        <f t="shared" si="0"/>
        <v>0</v>
      </c>
    </row>
    <row r="23" spans="1:31" ht="12.75">
      <c r="A23" s="1"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7">
        <f t="shared" si="0"/>
        <v>0</v>
      </c>
    </row>
    <row r="24" spans="1:31" ht="12.75">
      <c r="A24" s="1">
        <v>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7">
        <f t="shared" si="0"/>
        <v>0</v>
      </c>
    </row>
    <row r="25" spans="1:31" ht="12.75">
      <c r="A25" s="1">
        <v>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7">
        <f t="shared" si="0"/>
        <v>0</v>
      </c>
    </row>
    <row r="26" spans="1:31" ht="12.75">
      <c r="A26" s="1">
        <v>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7">
        <f t="shared" si="0"/>
        <v>0</v>
      </c>
    </row>
    <row r="27" spans="1:31" ht="12.75">
      <c r="A27" s="1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7">
        <f t="shared" si="0"/>
        <v>0</v>
      </c>
    </row>
    <row r="28" spans="1:31" ht="12.75">
      <c r="A28" s="1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7">
        <f t="shared" si="0"/>
        <v>0</v>
      </c>
    </row>
    <row r="29" spans="1:31" ht="12.75">
      <c r="A29" s="1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7">
        <f t="shared" si="0"/>
        <v>0</v>
      </c>
    </row>
    <row r="30" spans="1:31" ht="12.75">
      <c r="A30" s="1">
        <v>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7">
        <f t="shared" si="0"/>
        <v>0</v>
      </c>
    </row>
    <row r="31" spans="1:31" ht="12.75">
      <c r="A31" s="1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7">
        <f t="shared" si="0"/>
        <v>0</v>
      </c>
    </row>
    <row r="32" spans="1:31" ht="12.75">
      <c r="A32" s="1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7">
        <f t="shared" si="0"/>
        <v>0</v>
      </c>
    </row>
    <row r="33" spans="1:31" ht="12.75">
      <c r="A33" s="1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17">
        <f t="shared" si="0"/>
        <v>0</v>
      </c>
    </row>
    <row r="34" spans="1:31" ht="12.75">
      <c r="A34" s="1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17">
        <f t="shared" si="0"/>
        <v>0</v>
      </c>
    </row>
    <row r="35" spans="1:31" ht="12.75">
      <c r="A35" s="1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17">
        <f t="shared" si="0"/>
        <v>0</v>
      </c>
    </row>
    <row r="36" spans="1:31" ht="12.75">
      <c r="A36" s="1">
        <v>31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7">
        <f t="shared" si="0"/>
        <v>0</v>
      </c>
    </row>
    <row r="37" spans="1:31" s="18" customFormat="1" ht="12.75">
      <c r="A37" s="16" t="s">
        <v>25</v>
      </c>
      <c r="B37" s="17">
        <f>SUM(B6:B36)</f>
        <v>0</v>
      </c>
      <c r="C37" s="17">
        <f aca="true" t="shared" si="1" ref="C37:AD37">SUM(C6:C36)</f>
        <v>0</v>
      </c>
      <c r="D37" s="17">
        <f t="shared" si="1"/>
        <v>0</v>
      </c>
      <c r="E37" s="17">
        <f t="shared" si="1"/>
        <v>0</v>
      </c>
      <c r="F37" s="17">
        <f t="shared" si="1"/>
        <v>0</v>
      </c>
      <c r="G37" s="17">
        <f t="shared" si="1"/>
        <v>0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0</v>
      </c>
      <c r="L37" s="17">
        <f t="shared" si="1"/>
        <v>0</v>
      </c>
      <c r="M37" s="17">
        <f t="shared" si="1"/>
        <v>0</v>
      </c>
      <c r="N37" s="17">
        <f t="shared" si="1"/>
        <v>0</v>
      </c>
      <c r="O37" s="17">
        <f t="shared" si="1"/>
        <v>0</v>
      </c>
      <c r="P37" s="17">
        <f t="shared" si="1"/>
        <v>0</v>
      </c>
      <c r="Q37" s="17">
        <f t="shared" si="1"/>
        <v>0</v>
      </c>
      <c r="R37" s="17">
        <f t="shared" si="1"/>
        <v>0</v>
      </c>
      <c r="S37" s="17">
        <f t="shared" si="1"/>
        <v>0</v>
      </c>
      <c r="T37" s="17">
        <f t="shared" si="1"/>
        <v>0</v>
      </c>
      <c r="U37" s="17">
        <f t="shared" si="1"/>
        <v>0</v>
      </c>
      <c r="V37" s="17">
        <f t="shared" si="1"/>
        <v>0</v>
      </c>
      <c r="W37" s="17">
        <f t="shared" si="1"/>
        <v>0</v>
      </c>
      <c r="X37" s="17">
        <f t="shared" si="1"/>
        <v>0</v>
      </c>
      <c r="Y37" s="17">
        <f t="shared" si="1"/>
        <v>0</v>
      </c>
      <c r="Z37" s="17">
        <f t="shared" si="1"/>
        <v>0</v>
      </c>
      <c r="AA37" s="17">
        <f t="shared" si="1"/>
        <v>0</v>
      </c>
      <c r="AB37" s="17">
        <f t="shared" si="1"/>
        <v>0</v>
      </c>
      <c r="AC37" s="17">
        <f t="shared" si="1"/>
        <v>0</v>
      </c>
      <c r="AD37" s="17">
        <f t="shared" si="1"/>
        <v>0</v>
      </c>
      <c r="AE37" s="17">
        <f t="shared" si="0"/>
        <v>0</v>
      </c>
    </row>
    <row r="38" spans="1:31" ht="12.75">
      <c r="A38" s="1" t="s">
        <v>26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26"/>
    </row>
    <row r="39" spans="1:31" s="18" customFormat="1" ht="12.75">
      <c r="A39" s="16" t="s">
        <v>27</v>
      </c>
      <c r="B39" s="17">
        <f>SUM(B5+B37+B38)</f>
        <v>0</v>
      </c>
      <c r="C39" s="17">
        <f aca="true" t="shared" si="2" ref="C39:AE39">SUM(C5+C37+C38)</f>
        <v>0</v>
      </c>
      <c r="D39" s="17">
        <f t="shared" si="2"/>
        <v>0</v>
      </c>
      <c r="E39" s="17">
        <f t="shared" si="2"/>
        <v>0</v>
      </c>
      <c r="F39" s="17">
        <f t="shared" si="2"/>
        <v>0</v>
      </c>
      <c r="G39" s="17">
        <f t="shared" si="2"/>
        <v>0</v>
      </c>
      <c r="H39" s="17">
        <f t="shared" si="2"/>
        <v>0</v>
      </c>
      <c r="I39" s="17">
        <f t="shared" si="2"/>
        <v>0</v>
      </c>
      <c r="J39" s="17">
        <f t="shared" si="2"/>
        <v>0</v>
      </c>
      <c r="K39" s="17">
        <f t="shared" si="2"/>
        <v>0</v>
      </c>
      <c r="L39" s="17">
        <f t="shared" si="2"/>
        <v>0</v>
      </c>
      <c r="M39" s="17">
        <f t="shared" si="2"/>
        <v>0</v>
      </c>
      <c r="N39" s="17">
        <f t="shared" si="2"/>
        <v>0</v>
      </c>
      <c r="O39" s="17">
        <f t="shared" si="2"/>
        <v>0</v>
      </c>
      <c r="P39" s="17">
        <f t="shared" si="2"/>
        <v>0</v>
      </c>
      <c r="Q39" s="17">
        <f t="shared" si="2"/>
        <v>0</v>
      </c>
      <c r="R39" s="17">
        <f t="shared" si="2"/>
        <v>0</v>
      </c>
      <c r="S39" s="17">
        <f t="shared" si="2"/>
        <v>0</v>
      </c>
      <c r="T39" s="17">
        <f t="shared" si="2"/>
        <v>0</v>
      </c>
      <c r="U39" s="17">
        <f t="shared" si="2"/>
        <v>0</v>
      </c>
      <c r="V39" s="17">
        <f t="shared" si="2"/>
        <v>0</v>
      </c>
      <c r="W39" s="17">
        <f t="shared" si="2"/>
        <v>0</v>
      </c>
      <c r="X39" s="17">
        <f t="shared" si="2"/>
        <v>0</v>
      </c>
      <c r="Y39" s="17">
        <f t="shared" si="2"/>
        <v>0</v>
      </c>
      <c r="Z39" s="17">
        <f t="shared" si="2"/>
        <v>0</v>
      </c>
      <c r="AA39" s="17">
        <f t="shared" si="2"/>
        <v>0</v>
      </c>
      <c r="AB39" s="17">
        <f t="shared" si="2"/>
        <v>0</v>
      </c>
      <c r="AC39" s="17">
        <f t="shared" si="2"/>
        <v>0</v>
      </c>
      <c r="AD39" s="17">
        <f t="shared" si="2"/>
        <v>0</v>
      </c>
      <c r="AE39" s="17">
        <f t="shared" si="2"/>
        <v>0</v>
      </c>
    </row>
    <row r="40" ht="12.75">
      <c r="B40" t="s">
        <v>84</v>
      </c>
    </row>
  </sheetData>
  <sheetProtection/>
  <mergeCells count="6">
    <mergeCell ref="AE2:AE4"/>
    <mergeCell ref="A2:A4"/>
    <mergeCell ref="B2:AD2"/>
    <mergeCell ref="B3:U3"/>
    <mergeCell ref="W3:AD3"/>
    <mergeCell ref="V3:V4"/>
  </mergeCells>
  <printOptions/>
  <pageMargins left="0.1968503937007874" right="0.1968503937007874" top="0.31496062992125984" bottom="0.31496062992125984" header="0" footer="0"/>
  <pageSetup horizontalDpi="600" verticalDpi="600" orientation="landscape" paperSize="9" r:id="rId1"/>
  <headerFooter alignWithMargins="0">
    <oddFooter>&amp;CVlăduț Andreescu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view="pageLayout" workbookViewId="0" topLeftCell="A1">
      <selection activeCell="C39" sqref="B39:C39"/>
    </sheetView>
  </sheetViews>
  <sheetFormatPr defaultColWidth="9.140625" defaultRowHeight="12.75"/>
  <cols>
    <col min="1" max="1" width="5.8515625" style="0" customWidth="1"/>
    <col min="2" max="2" width="14.28125" style="0" customWidth="1"/>
    <col min="3" max="3" width="11.28125" style="0" customWidth="1"/>
    <col min="4" max="4" width="11.57421875" style="0" customWidth="1"/>
    <col min="5" max="5" width="12.421875" style="0" customWidth="1"/>
    <col min="6" max="6" width="15.57421875" style="0" customWidth="1"/>
    <col min="7" max="7" width="20.28125" style="0" customWidth="1"/>
    <col min="8" max="8" width="15.8515625" style="0" customWidth="1"/>
    <col min="9" max="9" width="14.28125" style="0" customWidth="1"/>
    <col min="10" max="10" width="11.421875" style="0" customWidth="1"/>
    <col min="11" max="11" width="6.7109375" style="0" customWidth="1"/>
  </cols>
  <sheetData>
    <row r="1" spans="1:2" ht="12.75">
      <c r="A1" s="6" t="s">
        <v>95</v>
      </c>
      <c r="B1" s="6"/>
    </row>
    <row r="2" spans="1:11" ht="36.75" customHeight="1">
      <c r="A2" s="60" t="s">
        <v>0</v>
      </c>
      <c r="B2" s="69" t="s">
        <v>123</v>
      </c>
      <c r="C2" s="34" t="s">
        <v>96</v>
      </c>
      <c r="D2" s="65" t="s">
        <v>103</v>
      </c>
      <c r="E2" s="67" t="s">
        <v>104</v>
      </c>
      <c r="F2" s="43" t="s">
        <v>101</v>
      </c>
      <c r="G2" s="63"/>
      <c r="H2" s="64"/>
      <c r="I2" s="34" t="s">
        <v>102</v>
      </c>
      <c r="J2" s="61"/>
      <c r="K2" s="62" t="s">
        <v>98</v>
      </c>
    </row>
    <row r="3" spans="1:11" ht="38.25" customHeight="1">
      <c r="A3" s="51"/>
      <c r="B3" s="70"/>
      <c r="C3" s="61"/>
      <c r="D3" s="66"/>
      <c r="E3" s="68"/>
      <c r="F3" s="2" t="s">
        <v>127</v>
      </c>
      <c r="G3" s="2" t="s">
        <v>131</v>
      </c>
      <c r="H3" s="2" t="s">
        <v>100</v>
      </c>
      <c r="I3" s="2" t="s">
        <v>97</v>
      </c>
      <c r="J3" s="2" t="s">
        <v>126</v>
      </c>
      <c r="K3" s="62"/>
    </row>
    <row r="4" spans="1:11" ht="12" customHeight="1">
      <c r="A4" s="9"/>
      <c r="B4" s="24" t="s">
        <v>124</v>
      </c>
      <c r="C4" s="19">
        <v>1</v>
      </c>
      <c r="D4" s="19">
        <v>2</v>
      </c>
      <c r="E4" s="2" t="s">
        <v>125</v>
      </c>
      <c r="F4" s="2">
        <v>3</v>
      </c>
      <c r="G4" s="2">
        <v>4</v>
      </c>
      <c r="H4" s="2">
        <v>5</v>
      </c>
      <c r="I4" s="2" t="s">
        <v>125</v>
      </c>
      <c r="J4" s="2">
        <v>6</v>
      </c>
      <c r="K4" s="2" t="s">
        <v>125</v>
      </c>
    </row>
    <row r="5" spans="1:11" ht="12.75">
      <c r="A5" s="1" t="s">
        <v>24</v>
      </c>
      <c r="B5" s="1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1">
        <v>1</v>
      </c>
      <c r="B6" s="23">
        <f>C6+D6+F6+G6+H6+J6</f>
        <v>0</v>
      </c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1">
        <v>2</v>
      </c>
      <c r="B7" s="23">
        <f aca="true" t="shared" si="0" ref="B7:B36">C7+D7+F7+G7+H7+J7</f>
        <v>0</v>
      </c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1">
        <v>3</v>
      </c>
      <c r="B8" s="23">
        <f t="shared" si="0"/>
        <v>0</v>
      </c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1">
        <v>4</v>
      </c>
      <c r="B9" s="23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1">
        <v>5</v>
      </c>
      <c r="B10" s="23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1">
        <v>6</v>
      </c>
      <c r="B11" s="23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1">
        <v>7</v>
      </c>
      <c r="B12" s="23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1">
        <v>8</v>
      </c>
      <c r="B13" s="23">
        <f t="shared" si="0"/>
        <v>0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1">
        <v>9</v>
      </c>
      <c r="B14" s="23">
        <f t="shared" si="0"/>
        <v>0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1">
        <v>10</v>
      </c>
      <c r="B15" s="23">
        <f t="shared" si="0"/>
        <v>0</v>
      </c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1">
        <v>11</v>
      </c>
      <c r="B16" s="23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1">
        <v>12</v>
      </c>
      <c r="B17" s="23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1">
        <v>13</v>
      </c>
      <c r="B18" s="23">
        <f t="shared" si="0"/>
        <v>0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1">
        <v>14</v>
      </c>
      <c r="B19" s="23">
        <f t="shared" si="0"/>
        <v>0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1">
        <v>15</v>
      </c>
      <c r="B20" s="23">
        <f t="shared" si="0"/>
        <v>0</v>
      </c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1">
        <v>16</v>
      </c>
      <c r="B21" s="23">
        <f t="shared" si="0"/>
        <v>0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1">
        <v>17</v>
      </c>
      <c r="B22" s="23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1">
        <v>18</v>
      </c>
      <c r="B23" s="23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1">
        <v>19</v>
      </c>
      <c r="B24" s="23">
        <f t="shared" si="0"/>
        <v>0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1">
        <v>20</v>
      </c>
      <c r="B25" s="23">
        <f t="shared" si="0"/>
        <v>0</v>
      </c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1">
        <v>21</v>
      </c>
      <c r="B26" s="23">
        <f t="shared" si="0"/>
        <v>0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1">
        <v>22</v>
      </c>
      <c r="B27" s="23">
        <f t="shared" si="0"/>
        <v>0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1">
        <v>23</v>
      </c>
      <c r="B28" s="23">
        <f t="shared" si="0"/>
        <v>0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1">
        <v>24</v>
      </c>
      <c r="B29" s="23">
        <f t="shared" si="0"/>
        <v>0</v>
      </c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1">
        <v>25</v>
      </c>
      <c r="B30" s="23">
        <f t="shared" si="0"/>
        <v>0</v>
      </c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1">
        <v>26</v>
      </c>
      <c r="B31" s="23">
        <f t="shared" si="0"/>
        <v>0</v>
      </c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1">
        <v>27</v>
      </c>
      <c r="B32" s="23">
        <f t="shared" si="0"/>
        <v>0</v>
      </c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1">
        <v>28</v>
      </c>
      <c r="B33" s="23">
        <f t="shared" si="0"/>
        <v>0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1">
        <v>29</v>
      </c>
      <c r="B34" s="23">
        <f t="shared" si="0"/>
        <v>0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1">
        <v>30</v>
      </c>
      <c r="B35" s="23">
        <f t="shared" si="0"/>
        <v>0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1">
        <v>31</v>
      </c>
      <c r="B36" s="23">
        <f t="shared" si="0"/>
        <v>0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s="18" customFormat="1" ht="12.75">
      <c r="A37" s="16" t="s">
        <v>25</v>
      </c>
      <c r="B37" s="17">
        <f>SUM(B6:B36)</f>
        <v>0</v>
      </c>
      <c r="C37" s="17">
        <f>SUM(C6:C36)</f>
        <v>0</v>
      </c>
      <c r="D37" s="17">
        <f aca="true" t="shared" si="1" ref="D37:K37">SUM(D6:D36)</f>
        <v>0</v>
      </c>
      <c r="E37" s="17">
        <f t="shared" si="1"/>
        <v>0</v>
      </c>
      <c r="F37" s="17">
        <f t="shared" si="1"/>
        <v>0</v>
      </c>
      <c r="G37" s="17">
        <f t="shared" si="1"/>
        <v>0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0</v>
      </c>
    </row>
    <row r="38" spans="1:11" ht="12.75">
      <c r="A38" s="1" t="s">
        <v>26</v>
      </c>
      <c r="B38" s="1"/>
      <c r="C38" s="4"/>
      <c r="D38" s="4"/>
      <c r="E38" s="4"/>
      <c r="F38" s="4"/>
      <c r="G38" s="4"/>
      <c r="H38" s="4"/>
      <c r="I38" s="4"/>
      <c r="J38" s="4"/>
      <c r="K38" s="4"/>
    </row>
    <row r="39" spans="1:11" s="18" customFormat="1" ht="12.75">
      <c r="A39" s="16" t="s">
        <v>27</v>
      </c>
      <c r="B39" s="17">
        <f>SUM(B5+B37+B38)</f>
        <v>0</v>
      </c>
      <c r="C39" s="17">
        <f>SUM(C5+C37+C38)</f>
        <v>0</v>
      </c>
      <c r="D39" s="17">
        <f aca="true" t="shared" si="2" ref="D39:K39">SUM(D5+D37+D38)</f>
        <v>0</v>
      </c>
      <c r="E39" s="17">
        <f t="shared" si="2"/>
        <v>0</v>
      </c>
      <c r="F39" s="17">
        <f t="shared" si="2"/>
        <v>0</v>
      </c>
      <c r="G39" s="17">
        <f t="shared" si="2"/>
        <v>0</v>
      </c>
      <c r="H39" s="17">
        <f t="shared" si="2"/>
        <v>0</v>
      </c>
      <c r="I39" s="17">
        <f t="shared" si="2"/>
        <v>0</v>
      </c>
      <c r="J39" s="17">
        <f t="shared" si="2"/>
        <v>0</v>
      </c>
      <c r="K39" s="17">
        <f t="shared" si="2"/>
        <v>0</v>
      </c>
    </row>
    <row r="40" ht="12.75">
      <c r="C40" t="s">
        <v>99</v>
      </c>
    </row>
  </sheetData>
  <sheetProtection/>
  <mergeCells count="8">
    <mergeCell ref="A2:A3"/>
    <mergeCell ref="C2:C3"/>
    <mergeCell ref="I2:J2"/>
    <mergeCell ref="K2:K3"/>
    <mergeCell ref="F2:H2"/>
    <mergeCell ref="D2:D3"/>
    <mergeCell ref="E2:E3"/>
    <mergeCell ref="B2:B3"/>
  </mergeCells>
  <printOptions/>
  <pageMargins left="0.393700787401575" right="0.393700787401575" top="0.31496062992126" bottom="0.31496062992126" header="0" footer="0"/>
  <pageSetup horizontalDpi="600" verticalDpi="600" orientation="landscape" paperSize="9" r:id="rId1"/>
  <headerFooter alignWithMargins="0">
    <oddFooter>&amp;CVlăduț Andreescu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view="pageLayout" workbookViewId="0" topLeftCell="A1">
      <selection activeCell="G25" sqref="G25"/>
    </sheetView>
  </sheetViews>
  <sheetFormatPr defaultColWidth="9.140625" defaultRowHeight="12.75"/>
  <cols>
    <col min="1" max="1" width="5.57421875" style="0" customWidth="1"/>
    <col min="2" max="2" width="7.00390625" style="0" customWidth="1"/>
    <col min="4" max="4" width="9.421875" style="0" customWidth="1"/>
    <col min="5" max="5" width="10.57421875" style="0" customWidth="1"/>
    <col min="6" max="6" width="11.28125" style="0" customWidth="1"/>
    <col min="7" max="7" width="8.8515625" style="0" customWidth="1"/>
    <col min="9" max="9" width="10.140625" style="0" customWidth="1"/>
    <col min="10" max="10" width="12.421875" style="0" customWidth="1"/>
  </cols>
  <sheetData>
    <row r="1" ht="12.75">
      <c r="A1" s="6" t="s">
        <v>108</v>
      </c>
    </row>
    <row r="2" spans="1:14" ht="12.75">
      <c r="A2" s="43" t="s">
        <v>109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 customHeight="1">
      <c r="A3" s="48" t="s">
        <v>0</v>
      </c>
      <c r="B3" s="43"/>
      <c r="C3" s="63"/>
      <c r="D3" s="63"/>
      <c r="E3" s="63"/>
      <c r="F3" s="63"/>
      <c r="G3" s="63"/>
      <c r="H3" s="63"/>
      <c r="I3" s="63"/>
      <c r="J3" s="64"/>
      <c r="K3" s="43" t="s">
        <v>115</v>
      </c>
      <c r="L3" s="63"/>
      <c r="M3" s="63"/>
      <c r="N3" s="63"/>
    </row>
    <row r="4" spans="1:14" ht="29.25" customHeight="1">
      <c r="A4" s="71"/>
      <c r="B4" s="73" t="s">
        <v>105</v>
      </c>
      <c r="C4" s="73" t="s">
        <v>106</v>
      </c>
      <c r="D4" s="73" t="s">
        <v>107</v>
      </c>
      <c r="E4" s="73" t="s">
        <v>110</v>
      </c>
      <c r="F4" s="73" t="s">
        <v>111</v>
      </c>
      <c r="G4" s="73" t="s">
        <v>112</v>
      </c>
      <c r="H4" s="73" t="s">
        <v>113</v>
      </c>
      <c r="I4" s="73" t="s">
        <v>114</v>
      </c>
      <c r="J4" s="73" t="s">
        <v>120</v>
      </c>
      <c r="K4" s="75" t="s">
        <v>116</v>
      </c>
      <c r="L4" s="76"/>
      <c r="M4" s="75" t="s">
        <v>117</v>
      </c>
      <c r="N4" s="76"/>
    </row>
    <row r="5" spans="1:14" ht="34.5" customHeight="1">
      <c r="A5" s="72"/>
      <c r="B5" s="74"/>
      <c r="C5" s="74"/>
      <c r="D5" s="74"/>
      <c r="E5" s="74"/>
      <c r="F5" s="74"/>
      <c r="G5" s="74"/>
      <c r="H5" s="74"/>
      <c r="I5" s="74"/>
      <c r="J5" s="74"/>
      <c r="K5" s="21" t="s">
        <v>119</v>
      </c>
      <c r="L5" s="21" t="s">
        <v>118</v>
      </c>
      <c r="M5" s="21" t="s">
        <v>119</v>
      </c>
      <c r="N5" s="21" t="s">
        <v>118</v>
      </c>
    </row>
    <row r="6" spans="1:14" ht="12.75">
      <c r="A6" s="4" t="s">
        <v>45</v>
      </c>
      <c r="B6" s="4"/>
      <c r="C6" s="4"/>
      <c r="D6" s="4"/>
      <c r="E6" s="4"/>
      <c r="F6" s="4"/>
      <c r="G6" s="4"/>
      <c r="H6" s="22"/>
      <c r="I6" s="4"/>
      <c r="J6" s="4"/>
      <c r="K6" s="4"/>
      <c r="L6" s="4"/>
      <c r="M6" s="4"/>
      <c r="N6" s="4"/>
    </row>
    <row r="7" spans="1:14" ht="12.75">
      <c r="A7" s="4">
        <v>1</v>
      </c>
      <c r="B7" s="4"/>
      <c r="C7" s="4"/>
      <c r="D7" s="4"/>
      <c r="E7" s="4"/>
      <c r="F7" s="4"/>
      <c r="G7" s="4"/>
      <c r="H7" s="22">
        <f>evenimente!B6*4</f>
        <v>0</v>
      </c>
      <c r="I7" s="4"/>
      <c r="J7" s="4"/>
      <c r="K7" s="4"/>
      <c r="L7" s="4"/>
      <c r="M7" s="4"/>
      <c r="N7" s="4"/>
    </row>
    <row r="8" spans="1:14" ht="12.75">
      <c r="A8" s="4">
        <v>2</v>
      </c>
      <c r="B8" s="4"/>
      <c r="C8" s="4"/>
      <c r="D8" s="4"/>
      <c r="E8" s="4"/>
      <c r="F8" s="4"/>
      <c r="G8" s="4"/>
      <c r="H8" s="22">
        <f>evenimente!B7*4</f>
        <v>0</v>
      </c>
      <c r="I8" s="4"/>
      <c r="J8" s="4"/>
      <c r="K8" s="4"/>
      <c r="L8" s="4"/>
      <c r="M8" s="4"/>
      <c r="N8" s="4"/>
    </row>
    <row r="9" spans="1:14" ht="12.75">
      <c r="A9" s="4">
        <v>3</v>
      </c>
      <c r="B9" s="4"/>
      <c r="C9" s="4"/>
      <c r="D9" s="4"/>
      <c r="E9" s="4"/>
      <c r="F9" s="4"/>
      <c r="G9" s="4"/>
      <c r="H9" s="22">
        <f>evenimente!B8*4</f>
        <v>0</v>
      </c>
      <c r="I9" s="4"/>
      <c r="J9" s="4"/>
      <c r="K9" s="4"/>
      <c r="L9" s="4"/>
      <c r="M9" s="4"/>
      <c r="N9" s="4"/>
    </row>
    <row r="10" spans="1:14" ht="12.75">
      <c r="A10" s="4">
        <v>4</v>
      </c>
      <c r="B10" s="4"/>
      <c r="C10" s="4"/>
      <c r="D10" s="4"/>
      <c r="E10" s="4"/>
      <c r="F10" s="4"/>
      <c r="G10" s="4"/>
      <c r="H10" s="22">
        <f>evenimente!B9*4</f>
        <v>0</v>
      </c>
      <c r="I10" s="4"/>
      <c r="J10" s="4"/>
      <c r="K10" s="4"/>
      <c r="L10" s="4"/>
      <c r="M10" s="4"/>
      <c r="N10" s="4"/>
    </row>
    <row r="11" spans="1:14" ht="12.75">
      <c r="A11" s="4">
        <v>5</v>
      </c>
      <c r="B11" s="4"/>
      <c r="C11" s="4"/>
      <c r="D11" s="4"/>
      <c r="E11" s="4"/>
      <c r="F11" s="4"/>
      <c r="G11" s="4"/>
      <c r="H11" s="22">
        <f>evenimente!B10*4</f>
        <v>0</v>
      </c>
      <c r="I11" s="4"/>
      <c r="J11" s="4"/>
      <c r="K11" s="4"/>
      <c r="L11" s="4"/>
      <c r="M11" s="4"/>
      <c r="N11" s="4"/>
    </row>
    <row r="12" spans="1:14" ht="12.75">
      <c r="A12" s="4">
        <v>6</v>
      </c>
      <c r="B12" s="4"/>
      <c r="C12" s="4"/>
      <c r="D12" s="4"/>
      <c r="E12" s="4"/>
      <c r="F12" s="4"/>
      <c r="G12" s="4"/>
      <c r="H12" s="22">
        <f>evenimente!B11*4</f>
        <v>0</v>
      </c>
      <c r="I12" s="4"/>
      <c r="J12" s="4"/>
      <c r="K12" s="4"/>
      <c r="L12" s="4"/>
      <c r="M12" s="4"/>
      <c r="N12" s="4"/>
    </row>
    <row r="13" spans="1:14" ht="12.75">
      <c r="A13" s="4">
        <v>7</v>
      </c>
      <c r="B13" s="4"/>
      <c r="C13" s="4"/>
      <c r="D13" s="4"/>
      <c r="E13" s="4"/>
      <c r="F13" s="4"/>
      <c r="G13" s="4"/>
      <c r="H13" s="22">
        <f>evenimente!B12*4</f>
        <v>0</v>
      </c>
      <c r="I13" s="4"/>
      <c r="J13" s="4"/>
      <c r="K13" s="4"/>
      <c r="L13" s="4"/>
      <c r="M13" s="4"/>
      <c r="N13" s="4"/>
    </row>
    <row r="14" spans="1:14" ht="12.75">
      <c r="A14" s="4">
        <v>8</v>
      </c>
      <c r="B14" s="4"/>
      <c r="C14" s="4"/>
      <c r="D14" s="4"/>
      <c r="E14" s="4"/>
      <c r="F14" s="4"/>
      <c r="G14" s="4"/>
      <c r="H14" s="22">
        <f>evenimente!B13*4</f>
        <v>0</v>
      </c>
      <c r="I14" s="4"/>
      <c r="J14" s="4"/>
      <c r="K14" s="4"/>
      <c r="L14" s="4"/>
      <c r="M14" s="4"/>
      <c r="N14" s="4"/>
    </row>
    <row r="15" spans="1:14" ht="12.75">
      <c r="A15" s="4">
        <v>9</v>
      </c>
      <c r="B15" s="4"/>
      <c r="C15" s="4"/>
      <c r="D15" s="4"/>
      <c r="E15" s="4"/>
      <c r="F15" s="4"/>
      <c r="G15" s="4"/>
      <c r="H15" s="22">
        <f>evenimente!B14*4</f>
        <v>0</v>
      </c>
      <c r="I15" s="4"/>
      <c r="J15" s="4"/>
      <c r="K15" s="4"/>
      <c r="L15" s="4"/>
      <c r="M15" s="4"/>
      <c r="N15" s="4"/>
    </row>
    <row r="16" spans="1:14" ht="12.75">
      <c r="A16" s="4">
        <v>10</v>
      </c>
      <c r="B16" s="4"/>
      <c r="C16" s="4"/>
      <c r="D16" s="4"/>
      <c r="E16" s="4"/>
      <c r="F16" s="4"/>
      <c r="G16" s="4"/>
      <c r="H16" s="22">
        <f>evenimente!B15*4</f>
        <v>0</v>
      </c>
      <c r="I16" s="4"/>
      <c r="J16" s="4"/>
      <c r="K16" s="4"/>
      <c r="L16" s="4"/>
      <c r="M16" s="4"/>
      <c r="N16" s="4"/>
    </row>
    <row r="17" spans="1:14" ht="12.75">
      <c r="A17" s="4">
        <v>11</v>
      </c>
      <c r="B17" s="4"/>
      <c r="C17" s="4"/>
      <c r="D17" s="4"/>
      <c r="E17" s="4"/>
      <c r="F17" s="4"/>
      <c r="G17" s="4"/>
      <c r="H17" s="22">
        <f>evenimente!B16*4</f>
        <v>0</v>
      </c>
      <c r="I17" s="4"/>
      <c r="J17" s="4"/>
      <c r="K17" s="4"/>
      <c r="L17" s="4"/>
      <c r="M17" s="4"/>
      <c r="N17" s="4"/>
    </row>
    <row r="18" spans="1:14" ht="12.75">
      <c r="A18" s="4">
        <v>12</v>
      </c>
      <c r="B18" s="4"/>
      <c r="C18" s="4"/>
      <c r="D18" s="4"/>
      <c r="E18" s="4"/>
      <c r="F18" s="4"/>
      <c r="G18" s="4"/>
      <c r="H18" s="22">
        <f>evenimente!B17*4</f>
        <v>0</v>
      </c>
      <c r="I18" s="4"/>
      <c r="J18" s="4"/>
      <c r="K18" s="4"/>
      <c r="L18" s="4"/>
      <c r="M18" s="4"/>
      <c r="N18" s="4"/>
    </row>
    <row r="19" spans="1:14" ht="12.75">
      <c r="A19" s="4">
        <v>13</v>
      </c>
      <c r="B19" s="4"/>
      <c r="C19" s="4"/>
      <c r="D19" s="4"/>
      <c r="E19" s="4"/>
      <c r="F19" s="4"/>
      <c r="G19" s="4"/>
      <c r="H19" s="22">
        <f>evenimente!B18*4</f>
        <v>0</v>
      </c>
      <c r="I19" s="4"/>
      <c r="J19" s="4"/>
      <c r="K19" s="4"/>
      <c r="L19" s="4"/>
      <c r="M19" s="4"/>
      <c r="N19" s="4"/>
    </row>
    <row r="20" spans="1:14" ht="12.75">
      <c r="A20" s="4">
        <v>14</v>
      </c>
      <c r="B20" s="4"/>
      <c r="C20" s="4"/>
      <c r="D20" s="4"/>
      <c r="E20" s="4"/>
      <c r="F20" s="4"/>
      <c r="G20" s="4"/>
      <c r="H20" s="22">
        <f>evenimente!B19*4</f>
        <v>0</v>
      </c>
      <c r="I20" s="4"/>
      <c r="J20" s="4"/>
      <c r="K20" s="4"/>
      <c r="L20" s="4"/>
      <c r="M20" s="4"/>
      <c r="N20" s="4"/>
    </row>
    <row r="21" spans="1:14" ht="12.75">
      <c r="A21" s="4">
        <v>15</v>
      </c>
      <c r="B21" s="4"/>
      <c r="C21" s="4"/>
      <c r="D21" s="4"/>
      <c r="E21" s="4"/>
      <c r="F21" s="4"/>
      <c r="G21" s="4"/>
      <c r="H21" s="22">
        <f>evenimente!B20*4</f>
        <v>0</v>
      </c>
      <c r="I21" s="4"/>
      <c r="J21" s="4"/>
      <c r="K21" s="4"/>
      <c r="L21" s="4"/>
      <c r="M21" s="4"/>
      <c r="N21" s="4"/>
    </row>
    <row r="22" spans="1:14" ht="12.75">
      <c r="A22" s="4">
        <v>16</v>
      </c>
      <c r="B22" s="4"/>
      <c r="C22" s="4"/>
      <c r="D22" s="4"/>
      <c r="E22" s="4"/>
      <c r="F22" s="4"/>
      <c r="G22" s="4"/>
      <c r="H22" s="22">
        <f>evenimente!B21*4</f>
        <v>0</v>
      </c>
      <c r="I22" s="4"/>
      <c r="J22" s="4"/>
      <c r="K22" s="4"/>
      <c r="L22" s="4"/>
      <c r="M22" s="4"/>
      <c r="N22" s="4"/>
    </row>
    <row r="23" spans="1:14" ht="12.75">
      <c r="A23" s="4">
        <v>17</v>
      </c>
      <c r="B23" s="4"/>
      <c r="C23" s="4"/>
      <c r="D23" s="4"/>
      <c r="E23" s="4"/>
      <c r="F23" s="4"/>
      <c r="G23" s="4"/>
      <c r="H23" s="22">
        <f>evenimente!B22*4</f>
        <v>0</v>
      </c>
      <c r="I23" s="4"/>
      <c r="J23" s="4"/>
      <c r="K23" s="4"/>
      <c r="L23" s="4"/>
      <c r="M23" s="4"/>
      <c r="N23" s="4"/>
    </row>
    <row r="24" spans="1:14" ht="12.75">
      <c r="A24" s="4">
        <v>18</v>
      </c>
      <c r="B24" s="4"/>
      <c r="C24" s="4"/>
      <c r="D24" s="4"/>
      <c r="E24" s="4"/>
      <c r="F24" s="4"/>
      <c r="G24" s="4"/>
      <c r="H24" s="22">
        <f>evenimente!B23*4</f>
        <v>0</v>
      </c>
      <c r="I24" s="4"/>
      <c r="J24" s="4"/>
      <c r="K24" s="4"/>
      <c r="L24" s="4"/>
      <c r="M24" s="4"/>
      <c r="N24" s="4"/>
    </row>
    <row r="25" spans="1:14" ht="12.75">
      <c r="A25" s="4">
        <v>19</v>
      </c>
      <c r="B25" s="4"/>
      <c r="C25" s="4"/>
      <c r="D25" s="4"/>
      <c r="E25" s="4"/>
      <c r="F25" s="4"/>
      <c r="G25" s="4"/>
      <c r="H25" s="22">
        <f>evenimente!B24*4</f>
        <v>0</v>
      </c>
      <c r="I25" s="4"/>
      <c r="J25" s="4"/>
      <c r="K25" s="4"/>
      <c r="L25" s="4"/>
      <c r="M25" s="4"/>
      <c r="N25" s="4"/>
    </row>
    <row r="26" spans="1:14" ht="12.75">
      <c r="A26" s="4">
        <v>20</v>
      </c>
      <c r="B26" s="4"/>
      <c r="C26" s="4"/>
      <c r="D26" s="4"/>
      <c r="E26" s="4"/>
      <c r="F26" s="4"/>
      <c r="G26" s="4"/>
      <c r="H26" s="22">
        <f>evenimente!B25*4</f>
        <v>0</v>
      </c>
      <c r="I26" s="4"/>
      <c r="J26" s="4"/>
      <c r="K26" s="4"/>
      <c r="L26" s="4"/>
      <c r="M26" s="4"/>
      <c r="N26" s="4"/>
    </row>
    <row r="27" spans="1:14" ht="12.75">
      <c r="A27" s="4">
        <v>21</v>
      </c>
      <c r="B27" s="4"/>
      <c r="C27" s="4"/>
      <c r="D27" s="4"/>
      <c r="E27" s="4"/>
      <c r="F27" s="4"/>
      <c r="G27" s="4"/>
      <c r="H27" s="22">
        <f>evenimente!B26*4</f>
        <v>0</v>
      </c>
      <c r="I27" s="4"/>
      <c r="J27" s="4"/>
      <c r="K27" s="4"/>
      <c r="L27" s="4"/>
      <c r="M27" s="4"/>
      <c r="N27" s="4"/>
    </row>
    <row r="28" spans="1:14" ht="12.75">
      <c r="A28" s="4">
        <v>22</v>
      </c>
      <c r="B28" s="4"/>
      <c r="C28" s="4"/>
      <c r="D28" s="4"/>
      <c r="E28" s="4"/>
      <c r="F28" s="4"/>
      <c r="G28" s="4"/>
      <c r="H28" s="22">
        <f>evenimente!B27*4</f>
        <v>0</v>
      </c>
      <c r="I28" s="4"/>
      <c r="J28" s="4"/>
      <c r="K28" s="4"/>
      <c r="L28" s="4"/>
      <c r="M28" s="4"/>
      <c r="N28" s="4"/>
    </row>
    <row r="29" spans="1:14" ht="12.75">
      <c r="A29" s="4">
        <v>23</v>
      </c>
      <c r="B29" s="4"/>
      <c r="C29" s="4"/>
      <c r="D29" s="4"/>
      <c r="E29" s="4"/>
      <c r="F29" s="4"/>
      <c r="G29" s="4"/>
      <c r="H29" s="22">
        <f>evenimente!B28*4</f>
        <v>0</v>
      </c>
      <c r="I29" s="4"/>
      <c r="J29" s="4"/>
      <c r="K29" s="4"/>
      <c r="L29" s="4"/>
      <c r="M29" s="4"/>
      <c r="N29" s="4"/>
    </row>
    <row r="30" spans="1:14" ht="12.75">
      <c r="A30" s="4">
        <v>24</v>
      </c>
      <c r="B30" s="4"/>
      <c r="C30" s="4"/>
      <c r="D30" s="4"/>
      <c r="E30" s="4"/>
      <c r="F30" s="4"/>
      <c r="G30" s="4"/>
      <c r="H30" s="22">
        <f>evenimente!B29*4</f>
        <v>0</v>
      </c>
      <c r="I30" s="4"/>
      <c r="J30" s="4"/>
      <c r="K30" s="4"/>
      <c r="L30" s="4"/>
      <c r="M30" s="4"/>
      <c r="N30" s="4"/>
    </row>
    <row r="31" spans="1:14" ht="12.75">
      <c r="A31" s="4">
        <v>25</v>
      </c>
      <c r="B31" s="4"/>
      <c r="C31" s="4"/>
      <c r="D31" s="4"/>
      <c r="E31" s="4"/>
      <c r="F31" s="4"/>
      <c r="G31" s="4"/>
      <c r="H31" s="22">
        <f>evenimente!B30*4</f>
        <v>0</v>
      </c>
      <c r="I31" s="4"/>
      <c r="J31" s="4"/>
      <c r="K31" s="4"/>
      <c r="L31" s="4"/>
      <c r="M31" s="4"/>
      <c r="N31" s="4"/>
    </row>
    <row r="32" spans="1:14" ht="12.75">
      <c r="A32" s="4">
        <v>26</v>
      </c>
      <c r="B32" s="4"/>
      <c r="C32" s="4"/>
      <c r="D32" s="4"/>
      <c r="E32" s="4"/>
      <c r="F32" s="4"/>
      <c r="G32" s="4"/>
      <c r="H32" s="22">
        <f>evenimente!B31*4</f>
        <v>0</v>
      </c>
      <c r="I32" s="4"/>
      <c r="J32" s="4"/>
      <c r="K32" s="4"/>
      <c r="L32" s="4"/>
      <c r="M32" s="4"/>
      <c r="N32" s="4"/>
    </row>
    <row r="33" spans="1:14" ht="12.75">
      <c r="A33" s="4">
        <v>27</v>
      </c>
      <c r="B33" s="4"/>
      <c r="C33" s="4"/>
      <c r="D33" s="4"/>
      <c r="E33" s="4"/>
      <c r="F33" s="4"/>
      <c r="G33" s="4"/>
      <c r="H33" s="22">
        <f>evenimente!B32*4</f>
        <v>0</v>
      </c>
      <c r="I33" s="4"/>
      <c r="J33" s="4"/>
      <c r="K33" s="4"/>
      <c r="L33" s="4"/>
      <c r="M33" s="4"/>
      <c r="N33" s="4"/>
    </row>
    <row r="34" spans="1:14" ht="12.75">
      <c r="A34" s="4">
        <v>28</v>
      </c>
      <c r="B34" s="4"/>
      <c r="C34" s="4"/>
      <c r="D34" s="4"/>
      <c r="E34" s="4"/>
      <c r="F34" s="4"/>
      <c r="G34" s="4"/>
      <c r="H34" s="22">
        <f>evenimente!B33*4</f>
        <v>0</v>
      </c>
      <c r="I34" s="4"/>
      <c r="J34" s="4"/>
      <c r="K34" s="4"/>
      <c r="L34" s="4"/>
      <c r="M34" s="4"/>
      <c r="N34" s="4"/>
    </row>
    <row r="35" spans="1:14" ht="12.75">
      <c r="A35" s="4">
        <v>29</v>
      </c>
      <c r="B35" s="4"/>
      <c r="C35" s="4"/>
      <c r="D35" s="4"/>
      <c r="E35" s="4"/>
      <c r="F35" s="4"/>
      <c r="G35" s="4"/>
      <c r="H35" s="22">
        <f>evenimente!B34*4</f>
        <v>0</v>
      </c>
      <c r="I35" s="4"/>
      <c r="J35" s="4"/>
      <c r="K35" s="4"/>
      <c r="L35" s="4"/>
      <c r="M35" s="4"/>
      <c r="N35" s="4"/>
    </row>
    <row r="36" spans="1:14" ht="12.75">
      <c r="A36" s="4">
        <v>30</v>
      </c>
      <c r="B36" s="4"/>
      <c r="C36" s="4"/>
      <c r="D36" s="4"/>
      <c r="E36" s="4"/>
      <c r="F36" s="4"/>
      <c r="G36" s="4"/>
      <c r="H36" s="22">
        <f>evenimente!B35*4</f>
        <v>0</v>
      </c>
      <c r="I36" s="4"/>
      <c r="J36" s="4"/>
      <c r="K36" s="4"/>
      <c r="L36" s="4"/>
      <c r="M36" s="4"/>
      <c r="N36" s="4"/>
    </row>
    <row r="37" spans="1:14" ht="12.75">
      <c r="A37" s="4">
        <v>31</v>
      </c>
      <c r="B37" s="4"/>
      <c r="C37" s="4"/>
      <c r="D37" s="4"/>
      <c r="E37" s="4"/>
      <c r="F37" s="4"/>
      <c r="G37" s="4"/>
      <c r="H37" s="22">
        <f>evenimente!B36*4</f>
        <v>0</v>
      </c>
      <c r="I37" s="4"/>
      <c r="J37" s="4"/>
      <c r="K37" s="4"/>
      <c r="L37" s="4"/>
      <c r="M37" s="4"/>
      <c r="N37" s="4"/>
    </row>
    <row r="38" spans="1:14" s="18" customFormat="1" ht="12.75">
      <c r="A38" s="17" t="s">
        <v>25</v>
      </c>
      <c r="B38" s="17">
        <f>SUM(B7:B37)</f>
        <v>0</v>
      </c>
      <c r="C38" s="17">
        <f aca="true" t="shared" si="0" ref="C38:N38">SUM(C7:C37)</f>
        <v>0</v>
      </c>
      <c r="D38" s="17">
        <f t="shared" si="0"/>
        <v>0</v>
      </c>
      <c r="E38" s="17">
        <f t="shared" si="0"/>
        <v>0</v>
      </c>
      <c r="F38" s="17">
        <f t="shared" si="0"/>
        <v>0</v>
      </c>
      <c r="G38" s="17">
        <f t="shared" si="0"/>
        <v>0</v>
      </c>
      <c r="H38" s="17">
        <f t="shared" si="0"/>
        <v>0</v>
      </c>
      <c r="I38" s="17">
        <f t="shared" si="0"/>
        <v>0</v>
      </c>
      <c r="J38" s="17">
        <f t="shared" si="0"/>
        <v>0</v>
      </c>
      <c r="K38" s="17">
        <f t="shared" si="0"/>
        <v>0</v>
      </c>
      <c r="L38" s="17">
        <f t="shared" si="0"/>
        <v>0</v>
      </c>
      <c r="M38" s="17">
        <f t="shared" si="0"/>
        <v>0</v>
      </c>
      <c r="N38" s="17">
        <f t="shared" si="0"/>
        <v>0</v>
      </c>
    </row>
    <row r="39" spans="1:14" ht="12.75">
      <c r="A39" s="4" t="s">
        <v>26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18" customFormat="1" ht="12.75">
      <c r="A40" s="17" t="s">
        <v>27</v>
      </c>
      <c r="B40" s="17">
        <f>SUM(B6+B38+B39)</f>
        <v>0</v>
      </c>
      <c r="C40" s="17">
        <f aca="true" t="shared" si="1" ref="C40:N40">SUM(C6+C38+C39)</f>
        <v>0</v>
      </c>
      <c r="D40" s="17">
        <f t="shared" si="1"/>
        <v>0</v>
      </c>
      <c r="E40" s="17">
        <f t="shared" si="1"/>
        <v>0</v>
      </c>
      <c r="F40" s="17">
        <f t="shared" si="1"/>
        <v>0</v>
      </c>
      <c r="G40" s="17">
        <f t="shared" si="1"/>
        <v>0</v>
      </c>
      <c r="H40" s="17">
        <f>H6+H38+H39</f>
        <v>0</v>
      </c>
      <c r="I40" s="17">
        <f t="shared" si="1"/>
        <v>0</v>
      </c>
      <c r="J40" s="17">
        <f t="shared" si="1"/>
        <v>0</v>
      </c>
      <c r="K40" s="17">
        <f t="shared" si="1"/>
        <v>0</v>
      </c>
      <c r="L40" s="17">
        <f t="shared" si="1"/>
        <v>0</v>
      </c>
      <c r="M40" s="17">
        <f t="shared" si="1"/>
        <v>0</v>
      </c>
      <c r="N40" s="17">
        <f t="shared" si="1"/>
        <v>0</v>
      </c>
    </row>
    <row r="41" ht="12.75">
      <c r="B41" t="s">
        <v>46</v>
      </c>
    </row>
    <row r="42" ht="12.75">
      <c r="H42" t="s">
        <v>132</v>
      </c>
    </row>
  </sheetData>
  <sheetProtection/>
  <mergeCells count="15">
    <mergeCell ref="J4:J5"/>
    <mergeCell ref="G4:G5"/>
    <mergeCell ref="A2:N2"/>
    <mergeCell ref="B3:J3"/>
    <mergeCell ref="K3:N3"/>
    <mergeCell ref="K4:L4"/>
    <mergeCell ref="M4:N4"/>
    <mergeCell ref="F4:F5"/>
    <mergeCell ref="C4:C5"/>
    <mergeCell ref="H4:H5"/>
    <mergeCell ref="I4:I5"/>
    <mergeCell ref="A3:A5"/>
    <mergeCell ref="B4:B5"/>
    <mergeCell ref="D4:D5"/>
    <mergeCell ref="E4:E5"/>
  </mergeCells>
  <printOptions/>
  <pageMargins left="0.31" right="0.31" top="0.31" bottom="0.3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Biblioteca Judeteana Dambovita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Metodic</dc:creator>
  <cp:keywords/>
  <dc:description/>
  <cp:lastModifiedBy>Utilizator</cp:lastModifiedBy>
  <cp:lastPrinted>2012-12-01T19:19:52Z</cp:lastPrinted>
  <dcterms:created xsi:type="dcterms:W3CDTF">2009-04-17T05:47:05Z</dcterms:created>
  <dcterms:modified xsi:type="dcterms:W3CDTF">2014-02-03T06:45:56Z</dcterms:modified>
  <cp:category/>
  <cp:version/>
  <cp:contentType/>
  <cp:contentStatus/>
</cp:coreProperties>
</file>